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jas\Desktop\Cursos\PMP\6. Dominio planificación\Guía aplicativa\"/>
    </mc:Choice>
  </mc:AlternateContent>
  <xr:revisionPtr revIDLastSave="0" documentId="13_ncr:1_{F21C0C4A-3F0B-45A5-96C1-071B972302E8}" xr6:coauthVersionLast="47" xr6:coauthVersionMax="47" xr10:uidLastSave="{00000000-0000-0000-0000-000000000000}"/>
  <bookViews>
    <workbookView xWindow="-120" yWindow="-120" windowWidth="29040" windowHeight="15840" activeTab="1" xr2:uid="{E592931E-8488-45F9-AB50-E9089EC226EF}"/>
  </bookViews>
  <sheets>
    <sheet name="Costos" sheetId="1" r:id="rId1"/>
    <sheet name="RAC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2" i="1"/>
  <c r="P13" i="1"/>
  <c r="P14" i="1"/>
  <c r="P15" i="1"/>
  <c r="P16" i="1"/>
  <c r="P17" i="1"/>
  <c r="P19" i="1"/>
  <c r="P20" i="1"/>
  <c r="P21" i="1"/>
  <c r="P22" i="1"/>
  <c r="P24" i="1"/>
  <c r="P25" i="1"/>
  <c r="P26" i="1"/>
  <c r="P27" i="1"/>
  <c r="P29" i="1"/>
  <c r="P30" i="1"/>
  <c r="P31" i="1"/>
  <c r="P33" i="1"/>
  <c r="P34" i="1"/>
  <c r="P35" i="1"/>
  <c r="P36" i="1"/>
  <c r="P3" i="1"/>
  <c r="P38" i="1" l="1"/>
</calcChain>
</file>

<file path=xl/sharedStrings.xml><?xml version="1.0" encoding="utf-8"?>
<sst xmlns="http://schemas.openxmlformats.org/spreadsheetml/2006/main" count="353" uniqueCount="141">
  <si>
    <t>Kickoff Meeting</t>
  </si>
  <si>
    <t>Plan de animaciones</t>
  </si>
  <si>
    <t>Flujo de pantallas</t>
  </si>
  <si>
    <t>Estructura del contenido</t>
  </si>
  <si>
    <t>Optimización de la accesibilidad</t>
  </si>
  <si>
    <t>APIs: Interface de conexión con servicios</t>
  </si>
  <si>
    <t>Memoria Descriptiva de Atributos y Lógicas del proceso de vacaciones</t>
  </si>
  <si>
    <t>Modelamiento de Base de Datos</t>
  </si>
  <si>
    <t>Desarrollo de Lógicas del Proceso de Vacaciones</t>
  </si>
  <si>
    <t>Memoria Descriptiva de Atributos y Lógicas del documentos de vacaciones</t>
  </si>
  <si>
    <t>Desarrollo de Autenticación de Firmas Digitales</t>
  </si>
  <si>
    <t>Desarrollo de Generación de Documentos de Vacaciones</t>
  </si>
  <si>
    <t>Pruebas de Aceptación en Simulador</t>
  </si>
  <si>
    <t>Pruebas de Aceptación en Servidores en la Nube</t>
  </si>
  <si>
    <t>Pruebas de Integración con Otros Módulos</t>
  </si>
  <si>
    <t>Entrega de Reporte de Pruebas</t>
  </si>
  <si>
    <t>Levantamiento observaciones</t>
  </si>
  <si>
    <t>Fin del Proyecto</t>
  </si>
  <si>
    <t>Product owner</t>
  </si>
  <si>
    <t>scrum master</t>
  </si>
  <si>
    <t>programador 1</t>
  </si>
  <si>
    <t>programador 2</t>
  </si>
  <si>
    <t>programador 3</t>
  </si>
  <si>
    <t>Reporte de validación del portal web</t>
  </si>
  <si>
    <t>Aprobación de la acta de constitución</t>
  </si>
  <si>
    <t>Definición de requerimientos generales</t>
  </si>
  <si>
    <t>Definición de matriz de responsabilidades</t>
  </si>
  <si>
    <t>Definición de alcance y requerimientos especificos</t>
  </si>
  <si>
    <t>Análisis RAMS</t>
  </si>
  <si>
    <t>Plan de pruebas del software</t>
  </si>
  <si>
    <t>Entrega del plan de adquisiciones</t>
  </si>
  <si>
    <t>Reporte de validación de aut. proc. vacaciones</t>
  </si>
  <si>
    <t>Reporte de aceptación de aut. gen. doc. vacaciones</t>
  </si>
  <si>
    <t>Entrega de manuales de operación y mantenimiento</t>
  </si>
  <si>
    <t>Totales</t>
  </si>
  <si>
    <t>Días</t>
  </si>
  <si>
    <t>Laptop 1</t>
  </si>
  <si>
    <t>Laptop 3</t>
  </si>
  <si>
    <t>Laptop 2</t>
  </si>
  <si>
    <t>Laptop 4</t>
  </si>
  <si>
    <t>Laptop 5</t>
  </si>
  <si>
    <t>Jefe de proyectos</t>
  </si>
  <si>
    <t>Equipo de proyectos</t>
  </si>
  <si>
    <t>Scrum master</t>
  </si>
  <si>
    <t>A</t>
  </si>
  <si>
    <t>R</t>
  </si>
  <si>
    <t>A/R</t>
  </si>
  <si>
    <t>C</t>
  </si>
  <si>
    <t>I</t>
  </si>
  <si>
    <t>Información</t>
  </si>
  <si>
    <t>Contenido</t>
  </si>
  <si>
    <t>Formato</t>
  </si>
  <si>
    <t>Nivel de detalle</t>
  </si>
  <si>
    <t>Responsable de comunicar</t>
  </si>
  <si>
    <t>Grupo receptor</t>
  </si>
  <si>
    <t>Metodología o tecnología</t>
  </si>
  <si>
    <t>Frecuencia de comunicación</t>
  </si>
  <si>
    <t>Código de elemento WBS</t>
  </si>
  <si>
    <t>1.1.4 Kickoff meeting</t>
  </si>
  <si>
    <t>1.1.7 Entrega del plan de
adquisiciones</t>
  </si>
  <si>
    <t>1.6.4 Fin del proyecto</t>
  </si>
  <si>
    <t>1.4.4 Reporte de aceptación de aut. gen. doc. vacaciones</t>
  </si>
  <si>
    <t>1.6.1 Entrega de reporte de pruebas</t>
  </si>
  <si>
    <t>1.3.4 Reporte de validación de aut. proc. vacaciones</t>
  </si>
  <si>
    <t>1.2.6 Reporte de validación de portal web</t>
  </si>
  <si>
    <t>1.1.8 Plan de pruebas del software</t>
  </si>
  <si>
    <t>1.1.5 Definición de alcance y
requerimientos especificos</t>
  </si>
  <si>
    <t>1.1.2 Definición de requerimientos generales</t>
  </si>
  <si>
    <t>PDF enviado por correo</t>
  </si>
  <si>
    <t>Del - al</t>
  </si>
  <si>
    <t>Contrato Costo fijo- Costo unitario por Licencia</t>
  </si>
  <si>
    <t>Representante de proveedor</t>
  </si>
  <si>
    <t>Cotizaciones anteriores </t>
  </si>
  <si>
    <t>Proveedor único</t>
  </si>
  <si>
    <t>Contrato Costo fijo- Costo unitario por Recurso</t>
  </si>
  <si>
    <t>Características del producto</t>
  </si>
  <si>
    <t>Iniciación del proyecto</t>
  </si>
  <si>
    <t>Épicas</t>
  </si>
  <si>
    <t>Medio</t>
  </si>
  <si>
    <t>Gerente operaciones, product owner, scrum master, cliente</t>
  </si>
  <si>
    <t>Una sola vez</t>
  </si>
  <si>
    <t>Backlog del proyecto</t>
  </si>
  <si>
    <t>Historias de usuario</t>
  </si>
  <si>
    <t>Muy alto</t>
  </si>
  <si>
    <t>Jefe de projectos, scrum master, equipo de desarrollo</t>
  </si>
  <si>
    <t>Plan de adquisiciones</t>
  </si>
  <si>
    <t>Planificación de adquisiciones</t>
  </si>
  <si>
    <t>Servicios a contratar, características, costo</t>
  </si>
  <si>
    <t>Alto</t>
  </si>
  <si>
    <t>Gerente operaciones, product owner, scrum masterequipo de desarrollo</t>
  </si>
  <si>
    <t>Plan de pruebas</t>
  </si>
  <si>
    <t>Informe</t>
  </si>
  <si>
    <t>Acta de cierre</t>
  </si>
  <si>
    <t>Cierre de proyecto</t>
  </si>
  <si>
    <t>Datos y comunicación sobre el cierre del proyecto</t>
  </si>
  <si>
    <t>Gerente operaciones, product owner, scrum master, equipo de desarrollo, cliente</t>
  </si>
  <si>
    <t>Reunión</t>
  </si>
  <si>
    <t>Presentación de inicio del proyecto</t>
  </si>
  <si>
    <t>Ppt</t>
  </si>
  <si>
    <t>Alcance, planificación, épicas, definition of ready</t>
  </si>
  <si>
    <t>Gerente operaciones, jefe de proyectos, scrum master, equipo de desarrollo</t>
  </si>
  <si>
    <t>Pruebas funcionales, antipruebas, de esfuerzo</t>
  </si>
  <si>
    <t>Detalle de las pruebas</t>
  </si>
  <si>
    <t>Estado del proyecto</t>
  </si>
  <si>
    <t>Resultado de cumplimiento de historias de usuario relacionadas al portal web</t>
  </si>
  <si>
    <t>Resultado de cumplimiento de historias de usuario relacionadas a la aut. proc. vac.</t>
  </si>
  <si>
    <t>Resultado de cumplimiento de historias de usuario relacionadas a los doc. vac.</t>
  </si>
  <si>
    <t>Resultado de las pruebas</t>
  </si>
  <si>
    <t>Producto o servicio a adquirir</t>
  </si>
  <si>
    <t>Tipo de contrato</t>
  </si>
  <si>
    <t>Procedimiento de contratación</t>
  </si>
  <si>
    <t>Forma de contactar proveedores</t>
  </si>
  <si>
    <t>Requerimiento de estimaciones independientes</t>
  </si>
  <si>
    <t>Manejo de múltiples proveedores</t>
  </si>
  <si>
    <t>Proveedores precalificados</t>
  </si>
  <si>
    <t>Cronograma de adquisiciones requeridas</t>
  </si>
  <si>
    <t>Planif. Contrat.</t>
  </si>
  <si>
    <t>Solic. Resp.</t>
  </si>
  <si>
    <t>Selecc. Proveed.</t>
  </si>
  <si>
    <t>Admin contrato</t>
  </si>
  <si>
    <t>Cerrar contrato</t>
  </si>
  <si>
    <t>* Solicitud de requerimiento
* Coordinación de fechas de entrega
* Confirmación de disponibilidad
*Firma de contrato</t>
  </si>
  <si>
    <t>Área / rol / persona responsable de la compra</t>
  </si>
  <si>
    <t>Contrato de servicios</t>
  </si>
  <si>
    <t>Jefatura del Proyecto</t>
  </si>
  <si>
    <t>Desarrolladores SAC</t>
  </si>
  <si>
    <t>Negociación directa</t>
  </si>
  <si>
    <t>Correo electrónico</t>
  </si>
  <si>
    <t>cotizaciones anteriores</t>
  </si>
  <si>
    <t>Departamento de Recursos Humanos</t>
  </si>
  <si>
    <t>Capacitación y formación de usuarios</t>
  </si>
  <si>
    <t>Sprint</t>
  </si>
  <si>
    <t>Sprint 1</t>
  </si>
  <si>
    <t>Sprint 3</t>
  </si>
  <si>
    <t>Servicio de consultoría DBA</t>
  </si>
  <si>
    <t>José Salazar</t>
  </si>
  <si>
    <t>Diseño de interfases de usuario</t>
  </si>
  <si>
    <t>IQ</t>
  </si>
  <si>
    <t>HostingLab</t>
  </si>
  <si>
    <t>Servidor en la nube</t>
  </si>
  <si>
    <t>Licencias (suscripción)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</si>
</sst>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44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2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F313-5A11-491F-93DA-B96543AC461A}">
  <dimension ref="B1:P38"/>
  <sheetViews>
    <sheetView showGridLines="0" zoomScale="85" zoomScaleNormal="85" workbookViewId="0">
      <selection activeCell="B3" sqref="B3:B36"/>
    </sheetView>
  </sheetViews>
  <sheetFormatPr baseColWidth="10" defaultRowHeight="15" x14ac:dyDescent="0.25"/>
  <cols>
    <col min="2" max="2" width="71" style="7" bestFit="1" customWidth="1"/>
    <col min="3" max="3" width="11.42578125" style="4"/>
    <col min="4" max="8" width="10.140625" style="11" customWidth="1"/>
    <col min="9" max="9" width="0.42578125" style="11" customWidth="1"/>
    <col min="10" max="14" width="10.140625" style="6" customWidth="1"/>
    <col min="15" max="15" width="0.5703125" style="7" customWidth="1"/>
    <col min="16" max="16" width="13.85546875" style="7" bestFit="1" customWidth="1"/>
  </cols>
  <sheetData>
    <row r="1" spans="2:16" x14ac:dyDescent="0.25">
      <c r="D1" s="5"/>
      <c r="E1" s="5"/>
      <c r="F1" s="5"/>
      <c r="G1" s="5"/>
      <c r="H1" s="5"/>
      <c r="I1" s="5"/>
    </row>
    <row r="2" spans="2:16" ht="30" x14ac:dyDescent="0.25">
      <c r="C2" s="12" t="s">
        <v>35</v>
      </c>
      <c r="D2" s="12" t="s">
        <v>18</v>
      </c>
      <c r="E2" s="12" t="s">
        <v>19</v>
      </c>
      <c r="F2" s="12" t="s">
        <v>20</v>
      </c>
      <c r="G2" s="12" t="s">
        <v>21</v>
      </c>
      <c r="H2" s="12" t="s">
        <v>22</v>
      </c>
      <c r="I2" s="12"/>
      <c r="J2" s="12" t="s">
        <v>36</v>
      </c>
      <c r="K2" s="12" t="s">
        <v>38</v>
      </c>
      <c r="L2" s="12" t="s">
        <v>37</v>
      </c>
      <c r="M2" s="12" t="s">
        <v>39</v>
      </c>
      <c r="N2" s="12" t="s">
        <v>40</v>
      </c>
      <c r="O2" s="13"/>
      <c r="P2" s="13" t="s">
        <v>34</v>
      </c>
    </row>
    <row r="3" spans="2:16" x14ac:dyDescent="0.25">
      <c r="B3" s="15" t="s">
        <v>24</v>
      </c>
      <c r="C3" s="3">
        <v>0</v>
      </c>
      <c r="D3" s="8">
        <v>204.54</v>
      </c>
      <c r="E3" s="1"/>
      <c r="F3" s="1"/>
      <c r="G3" s="1"/>
      <c r="H3" s="1"/>
      <c r="I3" s="1"/>
      <c r="J3" s="9">
        <v>7.39</v>
      </c>
      <c r="K3" s="1"/>
      <c r="L3" s="1"/>
      <c r="M3" s="1"/>
      <c r="N3" s="1"/>
      <c r="O3" s="2"/>
      <c r="P3" s="10">
        <f t="shared" ref="P3:P10" si="0">C3*SUM(D3:N3)</f>
        <v>0</v>
      </c>
    </row>
    <row r="4" spans="2:16" x14ac:dyDescent="0.25">
      <c r="B4" s="15" t="s">
        <v>25</v>
      </c>
      <c r="C4" s="3">
        <v>1</v>
      </c>
      <c r="D4" s="8">
        <v>204.54</v>
      </c>
      <c r="E4" s="1"/>
      <c r="F4" s="1"/>
      <c r="G4" s="1"/>
      <c r="H4" s="1"/>
      <c r="I4" s="1"/>
      <c r="J4" s="9">
        <v>7.39</v>
      </c>
      <c r="K4" s="1"/>
      <c r="L4" s="1"/>
      <c r="M4" s="1"/>
      <c r="N4" s="1"/>
      <c r="O4" s="2"/>
      <c r="P4" s="10">
        <f t="shared" si="0"/>
        <v>211.92999999999998</v>
      </c>
    </row>
    <row r="5" spans="2:16" x14ac:dyDescent="0.25">
      <c r="B5" s="15" t="s">
        <v>26</v>
      </c>
      <c r="C5" s="3">
        <v>1</v>
      </c>
      <c r="D5" s="8">
        <v>204.54</v>
      </c>
      <c r="E5" s="8">
        <v>204.54</v>
      </c>
      <c r="F5" s="8">
        <v>295.45</v>
      </c>
      <c r="G5" s="1"/>
      <c r="H5" s="1"/>
      <c r="I5" s="1"/>
      <c r="J5" s="9">
        <v>7.39</v>
      </c>
      <c r="K5" s="9">
        <v>7.39</v>
      </c>
      <c r="L5" s="9">
        <v>12.56</v>
      </c>
      <c r="M5" s="1"/>
      <c r="N5" s="1"/>
      <c r="O5" s="2"/>
      <c r="P5" s="10">
        <f t="shared" si="0"/>
        <v>731.86999999999989</v>
      </c>
    </row>
    <row r="6" spans="2:16" x14ac:dyDescent="0.25">
      <c r="B6" s="15" t="s">
        <v>0</v>
      </c>
      <c r="C6" s="3">
        <v>1</v>
      </c>
      <c r="D6" s="8">
        <v>204.54</v>
      </c>
      <c r="E6" s="8">
        <v>172.73</v>
      </c>
      <c r="F6" s="8">
        <v>295.45</v>
      </c>
      <c r="G6" s="8">
        <v>259.08999999999997</v>
      </c>
      <c r="H6" s="8">
        <v>259.08999999999997</v>
      </c>
      <c r="I6" s="1"/>
      <c r="J6" s="9">
        <v>7.39</v>
      </c>
      <c r="K6" s="9">
        <v>7.39</v>
      </c>
      <c r="L6" s="9">
        <v>12.56</v>
      </c>
      <c r="M6" s="9">
        <v>12.56</v>
      </c>
      <c r="N6" s="9">
        <v>12.56</v>
      </c>
      <c r="O6" s="2"/>
      <c r="P6" s="10">
        <f t="shared" si="0"/>
        <v>1243.3599999999999</v>
      </c>
    </row>
    <row r="7" spans="2:16" x14ac:dyDescent="0.25">
      <c r="B7" s="15" t="s">
        <v>27</v>
      </c>
      <c r="C7" s="3">
        <v>1</v>
      </c>
      <c r="D7" s="8">
        <v>204.54</v>
      </c>
      <c r="E7" s="8">
        <v>172.73</v>
      </c>
      <c r="F7" s="1"/>
      <c r="G7" s="1"/>
      <c r="H7" s="1"/>
      <c r="I7" s="1"/>
      <c r="J7" s="9">
        <v>7.39</v>
      </c>
      <c r="K7" s="9">
        <v>7.39</v>
      </c>
      <c r="L7" s="1"/>
      <c r="M7" s="1"/>
      <c r="N7" s="1"/>
      <c r="O7" s="2"/>
      <c r="P7" s="10">
        <f t="shared" si="0"/>
        <v>392.04999999999995</v>
      </c>
    </row>
    <row r="8" spans="2:16" x14ac:dyDescent="0.25">
      <c r="B8" s="15" t="s">
        <v>28</v>
      </c>
      <c r="C8" s="3">
        <v>1</v>
      </c>
      <c r="D8" s="8">
        <v>204.54</v>
      </c>
      <c r="E8" s="1"/>
      <c r="F8" s="1"/>
      <c r="G8" s="1"/>
      <c r="H8" s="1"/>
      <c r="I8" s="1"/>
      <c r="J8" s="9">
        <v>7.39</v>
      </c>
      <c r="K8" s="1"/>
      <c r="L8" s="1"/>
      <c r="M8" s="1"/>
      <c r="N8" s="1"/>
      <c r="O8" s="2"/>
      <c r="P8" s="10">
        <f t="shared" si="0"/>
        <v>211.92999999999998</v>
      </c>
    </row>
    <row r="9" spans="2:16" x14ac:dyDescent="0.25">
      <c r="B9" s="15" t="s">
        <v>30</v>
      </c>
      <c r="C9" s="3">
        <v>1</v>
      </c>
      <c r="D9" s="1"/>
      <c r="E9" s="8">
        <v>172.73</v>
      </c>
      <c r="F9" s="1"/>
      <c r="G9" s="1"/>
      <c r="H9" s="1"/>
      <c r="I9" s="1"/>
      <c r="J9" s="1"/>
      <c r="K9" s="9">
        <v>7.39</v>
      </c>
      <c r="L9" s="1"/>
      <c r="M9" s="1"/>
      <c r="N9" s="1"/>
      <c r="O9" s="2"/>
      <c r="P9" s="10">
        <f t="shared" si="0"/>
        <v>180.11999999999998</v>
      </c>
    </row>
    <row r="10" spans="2:16" x14ac:dyDescent="0.25">
      <c r="B10" s="15" t="s">
        <v>29</v>
      </c>
      <c r="C10" s="3">
        <v>1</v>
      </c>
      <c r="D10" s="1"/>
      <c r="E10" s="1"/>
      <c r="F10" s="8">
        <v>295.45</v>
      </c>
      <c r="G10" s="1"/>
      <c r="H10" s="1"/>
      <c r="I10" s="1"/>
      <c r="J10" s="1"/>
      <c r="K10" s="1"/>
      <c r="L10" s="9">
        <v>12.56</v>
      </c>
      <c r="M10" s="1"/>
      <c r="N10" s="1"/>
      <c r="O10" s="2"/>
      <c r="P10" s="10">
        <f t="shared" si="0"/>
        <v>308.01</v>
      </c>
    </row>
    <row r="11" spans="2:16" ht="3" customHeight="1" x14ac:dyDescent="0.25">
      <c r="B11" s="15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10"/>
    </row>
    <row r="12" spans="2:16" x14ac:dyDescent="0.25">
      <c r="B12" s="15" t="s">
        <v>1</v>
      </c>
      <c r="C12" s="3">
        <v>3</v>
      </c>
      <c r="D12" s="1"/>
      <c r="E12" s="1"/>
      <c r="F12" s="8">
        <v>295.45</v>
      </c>
      <c r="G12" s="8">
        <v>259.08999999999997</v>
      </c>
      <c r="H12" s="1"/>
      <c r="I12" s="1"/>
      <c r="J12" s="1"/>
      <c r="K12" s="1"/>
      <c r="L12" s="9">
        <v>12.56</v>
      </c>
      <c r="M12" s="9">
        <v>12.56</v>
      </c>
      <c r="N12" s="1"/>
      <c r="O12" s="2"/>
      <c r="P12" s="10">
        <f t="shared" ref="P12:P17" si="1">C12*SUM(D12:N12)</f>
        <v>1738.9799999999996</v>
      </c>
    </row>
    <row r="13" spans="2:16" x14ac:dyDescent="0.25">
      <c r="B13" s="15" t="s">
        <v>2</v>
      </c>
      <c r="C13" s="3">
        <v>6</v>
      </c>
      <c r="D13" s="1"/>
      <c r="E13" s="1"/>
      <c r="F13" s="8">
        <v>295.45</v>
      </c>
      <c r="G13" s="1"/>
      <c r="H13" s="8">
        <v>259.08999999999997</v>
      </c>
      <c r="I13" s="1"/>
      <c r="J13" s="1"/>
      <c r="K13" s="1"/>
      <c r="L13" s="9">
        <v>12.56</v>
      </c>
      <c r="M13" s="1"/>
      <c r="N13" s="9">
        <v>12.56</v>
      </c>
      <c r="O13" s="2"/>
      <c r="P13" s="10">
        <f t="shared" si="1"/>
        <v>3477.9599999999991</v>
      </c>
    </row>
    <row r="14" spans="2:16" x14ac:dyDescent="0.25">
      <c r="B14" s="15" t="s">
        <v>3</v>
      </c>
      <c r="C14" s="3">
        <v>10</v>
      </c>
      <c r="D14" s="1"/>
      <c r="E14" s="1"/>
      <c r="F14" s="8">
        <v>295.45</v>
      </c>
      <c r="G14" s="8">
        <v>259.08999999999997</v>
      </c>
      <c r="H14" s="1"/>
      <c r="I14" s="1"/>
      <c r="J14" s="1"/>
      <c r="K14" s="1"/>
      <c r="L14" s="9">
        <v>12.56</v>
      </c>
      <c r="M14" s="9">
        <v>12.56</v>
      </c>
      <c r="N14" s="1"/>
      <c r="O14" s="2"/>
      <c r="P14" s="10">
        <f t="shared" si="1"/>
        <v>5796.5999999999985</v>
      </c>
    </row>
    <row r="15" spans="2:16" x14ac:dyDescent="0.25">
      <c r="B15" s="15" t="s">
        <v>4</v>
      </c>
      <c r="C15" s="3">
        <v>7</v>
      </c>
      <c r="D15" s="1"/>
      <c r="E15" s="1"/>
      <c r="F15" s="8">
        <v>295.45</v>
      </c>
      <c r="G15" s="8">
        <v>259.08999999999997</v>
      </c>
      <c r="H15" s="8">
        <v>259.08999999999997</v>
      </c>
      <c r="I15" s="1"/>
      <c r="J15" s="1"/>
      <c r="K15" s="1"/>
      <c r="L15" s="9">
        <v>12.56</v>
      </c>
      <c r="M15" s="9">
        <v>12.56</v>
      </c>
      <c r="N15" s="9">
        <v>12.56</v>
      </c>
      <c r="O15" s="2"/>
      <c r="P15" s="10">
        <f t="shared" si="1"/>
        <v>5959.1699999999983</v>
      </c>
    </row>
    <row r="16" spans="2:16" x14ac:dyDescent="0.25">
      <c r="B16" s="15" t="s">
        <v>5</v>
      </c>
      <c r="C16" s="3">
        <v>8</v>
      </c>
      <c r="D16" s="1"/>
      <c r="E16" s="1"/>
      <c r="F16" s="8">
        <v>295.45</v>
      </c>
      <c r="G16" s="1"/>
      <c r="H16" s="8">
        <v>259.08999999999997</v>
      </c>
      <c r="I16" s="1"/>
      <c r="J16" s="1"/>
      <c r="K16" s="1"/>
      <c r="L16" s="9">
        <v>12.56</v>
      </c>
      <c r="M16" s="1"/>
      <c r="N16" s="9">
        <v>12.56</v>
      </c>
      <c r="O16" s="2"/>
      <c r="P16" s="10">
        <f t="shared" si="1"/>
        <v>4637.2799999999988</v>
      </c>
    </row>
    <row r="17" spans="2:16" x14ac:dyDescent="0.25">
      <c r="B17" s="15" t="s">
        <v>23</v>
      </c>
      <c r="C17" s="3">
        <v>0</v>
      </c>
      <c r="D17" s="1"/>
      <c r="E17" s="1"/>
      <c r="F17" s="8">
        <v>295.45</v>
      </c>
      <c r="G17" s="1"/>
      <c r="H17" s="1"/>
      <c r="I17" s="1"/>
      <c r="J17" s="1"/>
      <c r="K17" s="1"/>
      <c r="L17" s="9">
        <v>12.56</v>
      </c>
      <c r="M17" s="1"/>
      <c r="N17" s="1"/>
      <c r="O17" s="2"/>
      <c r="P17" s="10">
        <f t="shared" si="1"/>
        <v>0</v>
      </c>
    </row>
    <row r="18" spans="2:16" ht="3" customHeight="1" x14ac:dyDescent="0.25">
      <c r="B18" s="15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10"/>
    </row>
    <row r="19" spans="2:16" x14ac:dyDescent="0.25">
      <c r="B19" s="15" t="s">
        <v>6</v>
      </c>
      <c r="C19" s="3">
        <v>15</v>
      </c>
      <c r="D19" s="8">
        <v>204.54</v>
      </c>
      <c r="E19" s="8">
        <v>172.73</v>
      </c>
      <c r="F19" s="8">
        <v>295.45</v>
      </c>
      <c r="G19" s="1"/>
      <c r="H19" s="8">
        <v>259.08999999999997</v>
      </c>
      <c r="I19" s="1"/>
      <c r="J19" s="9">
        <v>7.39</v>
      </c>
      <c r="K19" s="9">
        <v>7.39</v>
      </c>
      <c r="L19" s="9">
        <v>12.56</v>
      </c>
      <c r="M19" s="1"/>
      <c r="N19" s="9">
        <v>12.56</v>
      </c>
      <c r="O19" s="2"/>
      <c r="P19" s="10">
        <f>C19*SUM(D19:N19)</f>
        <v>14575.649999999998</v>
      </c>
    </row>
    <row r="20" spans="2:16" x14ac:dyDescent="0.25">
      <c r="B20" s="15" t="s">
        <v>7</v>
      </c>
      <c r="C20" s="3">
        <v>15</v>
      </c>
      <c r="D20" s="1"/>
      <c r="E20" s="8">
        <v>172.73</v>
      </c>
      <c r="F20" s="8">
        <v>295.45</v>
      </c>
      <c r="G20" s="8">
        <v>259.08999999999997</v>
      </c>
      <c r="H20" s="1"/>
      <c r="I20" s="1"/>
      <c r="J20" s="1"/>
      <c r="K20" s="9">
        <v>7.39</v>
      </c>
      <c r="L20" s="9">
        <v>12.56</v>
      </c>
      <c r="M20" s="9">
        <v>12.56</v>
      </c>
      <c r="N20" s="1"/>
      <c r="O20" s="2"/>
      <c r="P20" s="10">
        <f>C20*SUM(D20:N20)</f>
        <v>11396.699999999997</v>
      </c>
    </row>
    <row r="21" spans="2:16" x14ac:dyDescent="0.25">
      <c r="B21" s="15" t="s">
        <v>8</v>
      </c>
      <c r="C21" s="3">
        <v>20</v>
      </c>
      <c r="D21" s="1"/>
      <c r="E21" s="8">
        <v>172.73</v>
      </c>
      <c r="F21" s="1"/>
      <c r="G21" s="8">
        <v>259.08999999999997</v>
      </c>
      <c r="H21" s="8">
        <v>259.08999999999997</v>
      </c>
      <c r="I21" s="1"/>
      <c r="J21" s="1"/>
      <c r="K21" s="9">
        <v>7.39</v>
      </c>
      <c r="L21" s="1"/>
      <c r="M21" s="9">
        <v>12.56</v>
      </c>
      <c r="N21" s="9">
        <v>12.56</v>
      </c>
      <c r="O21" s="2"/>
      <c r="P21" s="10">
        <f>C21*SUM(D21:N21)</f>
        <v>14468.399999999994</v>
      </c>
    </row>
    <row r="22" spans="2:16" x14ac:dyDescent="0.25">
      <c r="B22" s="15" t="s">
        <v>31</v>
      </c>
      <c r="C22" s="3">
        <v>0</v>
      </c>
      <c r="D22" s="1"/>
      <c r="E22" s="1"/>
      <c r="F22" s="8">
        <v>295.45</v>
      </c>
      <c r="G22" s="1"/>
      <c r="H22" s="1"/>
      <c r="I22" s="1"/>
      <c r="J22" s="1"/>
      <c r="K22" s="1"/>
      <c r="L22" s="9">
        <v>12.56</v>
      </c>
      <c r="M22" s="1"/>
      <c r="N22" s="1"/>
      <c r="O22" s="2"/>
      <c r="P22" s="10">
        <f>C22*SUM(D22:N22)</f>
        <v>0</v>
      </c>
    </row>
    <row r="23" spans="2:16" ht="3" customHeight="1" x14ac:dyDescent="0.25">
      <c r="B23" s="15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10"/>
    </row>
    <row r="24" spans="2:16" x14ac:dyDescent="0.25">
      <c r="B24" s="15" t="s">
        <v>9</v>
      </c>
      <c r="C24" s="3">
        <v>10</v>
      </c>
      <c r="D24" s="8">
        <v>204.54</v>
      </c>
      <c r="E24" s="8">
        <v>172.73</v>
      </c>
      <c r="F24" s="1"/>
      <c r="G24" s="1"/>
      <c r="H24" s="1"/>
      <c r="I24" s="1"/>
      <c r="J24" s="9">
        <v>7.39</v>
      </c>
      <c r="K24" s="9">
        <v>7.39</v>
      </c>
      <c r="L24" s="1"/>
      <c r="M24" s="1"/>
      <c r="N24" s="1"/>
      <c r="O24" s="2"/>
      <c r="P24" s="10">
        <f>C24*SUM(D24:N24)</f>
        <v>3920.4999999999995</v>
      </c>
    </row>
    <row r="25" spans="2:16" x14ac:dyDescent="0.25">
      <c r="B25" s="15" t="s">
        <v>10</v>
      </c>
      <c r="C25" s="3">
        <v>15</v>
      </c>
      <c r="D25" s="1"/>
      <c r="E25" s="8">
        <v>172.73</v>
      </c>
      <c r="F25" s="8">
        <v>295.45</v>
      </c>
      <c r="G25" s="8">
        <v>259.08999999999997</v>
      </c>
      <c r="H25" s="8">
        <v>259.08999999999997</v>
      </c>
      <c r="I25" s="1"/>
      <c r="J25" s="1"/>
      <c r="K25" s="9">
        <v>7.39</v>
      </c>
      <c r="L25" s="9">
        <v>12.56</v>
      </c>
      <c r="M25" s="9">
        <v>12.56</v>
      </c>
      <c r="N25" s="9">
        <v>12.56</v>
      </c>
      <c r="O25" s="2"/>
      <c r="P25" s="10">
        <f>C25*SUM(D25:N25)</f>
        <v>15471.449999999997</v>
      </c>
    </row>
    <row r="26" spans="2:16" x14ac:dyDescent="0.25">
      <c r="B26" s="15" t="s">
        <v>11</v>
      </c>
      <c r="C26" s="3">
        <v>15</v>
      </c>
      <c r="D26" s="1"/>
      <c r="E26" s="8">
        <v>172.73</v>
      </c>
      <c r="F26" s="8">
        <v>295.45</v>
      </c>
      <c r="G26" s="8">
        <v>259.08999999999997</v>
      </c>
      <c r="H26" s="8">
        <v>259.08999999999997</v>
      </c>
      <c r="I26" s="1"/>
      <c r="J26" s="1"/>
      <c r="K26" s="9">
        <v>7.39</v>
      </c>
      <c r="L26" s="9">
        <v>12.56</v>
      </c>
      <c r="M26" s="9">
        <v>12.56</v>
      </c>
      <c r="N26" s="9">
        <v>12.56</v>
      </c>
      <c r="O26" s="2"/>
      <c r="P26" s="10">
        <f>C26*SUM(D26:N26)</f>
        <v>15471.449999999997</v>
      </c>
    </row>
    <row r="27" spans="2:16" x14ac:dyDescent="0.25">
      <c r="B27" s="15" t="s">
        <v>32</v>
      </c>
      <c r="C27" s="3">
        <v>0</v>
      </c>
      <c r="D27" s="8">
        <v>204.54</v>
      </c>
      <c r="E27" s="1"/>
      <c r="F27" s="1"/>
      <c r="G27" s="1"/>
      <c r="H27" s="1"/>
      <c r="I27" s="1"/>
      <c r="J27" s="9">
        <v>7.39</v>
      </c>
      <c r="K27" s="1"/>
      <c r="L27" s="1"/>
      <c r="M27" s="1"/>
      <c r="N27" s="1"/>
      <c r="O27" s="2"/>
      <c r="P27" s="10">
        <f>C27*SUM(D27:N27)</f>
        <v>0</v>
      </c>
    </row>
    <row r="28" spans="2:16" ht="3" customHeight="1" x14ac:dyDescent="0.25">
      <c r="B28" s="15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10"/>
    </row>
    <row r="29" spans="2:16" x14ac:dyDescent="0.25">
      <c r="B29" s="15" t="s">
        <v>12</v>
      </c>
      <c r="C29" s="3">
        <v>4</v>
      </c>
      <c r="D29" s="8">
        <v>204.54</v>
      </c>
      <c r="E29" s="8">
        <v>172.73</v>
      </c>
      <c r="F29" s="8">
        <v>295.45</v>
      </c>
      <c r="G29" s="8">
        <v>259.08999999999997</v>
      </c>
      <c r="H29" s="8">
        <v>259.08999999999997</v>
      </c>
      <c r="I29" s="1"/>
      <c r="J29" s="9">
        <v>7.39</v>
      </c>
      <c r="K29" s="9">
        <v>7.39</v>
      </c>
      <c r="L29" s="9">
        <v>12.56</v>
      </c>
      <c r="M29" s="9">
        <v>12.56</v>
      </c>
      <c r="N29" s="9">
        <v>12.56</v>
      </c>
      <c r="O29" s="2"/>
      <c r="P29" s="10">
        <f>C29*SUM(D29:N29)</f>
        <v>4973.4399999999996</v>
      </c>
    </row>
    <row r="30" spans="2:16" x14ac:dyDescent="0.25">
      <c r="B30" s="15" t="s">
        <v>13</v>
      </c>
      <c r="C30" s="3">
        <v>3</v>
      </c>
      <c r="D30" s="8">
        <v>204.54</v>
      </c>
      <c r="E30" s="8">
        <v>172.73</v>
      </c>
      <c r="F30" s="8">
        <v>295.45</v>
      </c>
      <c r="G30" s="8">
        <v>259.08999999999997</v>
      </c>
      <c r="H30" s="8">
        <v>259.08999999999997</v>
      </c>
      <c r="I30" s="1"/>
      <c r="J30" s="9">
        <v>7.39</v>
      </c>
      <c r="K30" s="9">
        <v>7.39</v>
      </c>
      <c r="L30" s="9">
        <v>12.56</v>
      </c>
      <c r="M30" s="9">
        <v>12.56</v>
      </c>
      <c r="N30" s="9">
        <v>12.56</v>
      </c>
      <c r="O30" s="2"/>
      <c r="P30" s="10">
        <f>C30*SUM(D30:N30)</f>
        <v>3730.08</v>
      </c>
    </row>
    <row r="31" spans="2:16" x14ac:dyDescent="0.25">
      <c r="B31" s="15" t="s">
        <v>14</v>
      </c>
      <c r="C31" s="3">
        <v>6</v>
      </c>
      <c r="D31" s="8">
        <v>204.54</v>
      </c>
      <c r="E31" s="8">
        <v>172.73</v>
      </c>
      <c r="F31" s="8">
        <v>295.45</v>
      </c>
      <c r="G31" s="8">
        <v>259.08999999999997</v>
      </c>
      <c r="H31" s="8">
        <v>259.08999999999997</v>
      </c>
      <c r="I31" s="1"/>
      <c r="J31" s="9">
        <v>7.39</v>
      </c>
      <c r="K31" s="9">
        <v>7.39</v>
      </c>
      <c r="L31" s="9">
        <v>12.56</v>
      </c>
      <c r="M31" s="9">
        <v>12.56</v>
      </c>
      <c r="N31" s="9">
        <v>12.56</v>
      </c>
      <c r="O31" s="2"/>
      <c r="P31" s="10">
        <f>C31*SUM(D31:N31)</f>
        <v>7460.16</v>
      </c>
    </row>
    <row r="32" spans="2:16" ht="3" customHeight="1" x14ac:dyDescent="0.25">
      <c r="B32" s="15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10"/>
    </row>
    <row r="33" spans="2:16" x14ac:dyDescent="0.25">
      <c r="B33" s="15" t="s">
        <v>15</v>
      </c>
      <c r="C33" s="3">
        <v>0</v>
      </c>
      <c r="D33" s="8">
        <v>204.54</v>
      </c>
      <c r="E33" s="8">
        <v>172.73</v>
      </c>
      <c r="F33" s="1"/>
      <c r="G33" s="1"/>
      <c r="H33" s="8">
        <v>259.08999999999997</v>
      </c>
      <c r="I33" s="1"/>
      <c r="J33" s="9">
        <v>7.39</v>
      </c>
      <c r="K33" s="9">
        <v>7.39</v>
      </c>
      <c r="L33" s="1"/>
      <c r="M33" s="1"/>
      <c r="N33" s="9">
        <v>12.56</v>
      </c>
      <c r="O33" s="2"/>
      <c r="P33" s="10">
        <f>C33*SUM(D33:N33)</f>
        <v>0</v>
      </c>
    </row>
    <row r="34" spans="2:16" x14ac:dyDescent="0.25">
      <c r="B34" s="15" t="s">
        <v>16</v>
      </c>
      <c r="C34" s="3">
        <v>1</v>
      </c>
      <c r="D34" s="8">
        <v>204.54</v>
      </c>
      <c r="E34" s="8">
        <v>172.73</v>
      </c>
      <c r="F34" s="8">
        <v>295.45</v>
      </c>
      <c r="G34" s="8">
        <v>259.08999999999997</v>
      </c>
      <c r="H34" s="8">
        <v>259.08999999999997</v>
      </c>
      <c r="I34" s="1"/>
      <c r="J34" s="9">
        <v>7.39</v>
      </c>
      <c r="K34" s="9">
        <v>7.39</v>
      </c>
      <c r="L34" s="9">
        <v>12.56</v>
      </c>
      <c r="M34" s="9">
        <v>12.56</v>
      </c>
      <c r="N34" s="9">
        <v>12.56</v>
      </c>
      <c r="O34" s="2"/>
      <c r="P34" s="10">
        <f>C34*SUM(D34:N34)</f>
        <v>1243.3599999999999</v>
      </c>
    </row>
    <row r="35" spans="2:16" x14ac:dyDescent="0.25">
      <c r="B35" s="15" t="s">
        <v>33</v>
      </c>
      <c r="C35" s="3">
        <v>1</v>
      </c>
      <c r="D35" s="8">
        <v>204.54</v>
      </c>
      <c r="E35" s="1"/>
      <c r="F35" s="1"/>
      <c r="G35" s="1"/>
      <c r="H35" s="1"/>
      <c r="I35" s="1"/>
      <c r="J35" s="9">
        <v>7.39</v>
      </c>
      <c r="K35" s="1"/>
      <c r="L35" s="1"/>
      <c r="M35" s="1"/>
      <c r="N35" s="1"/>
      <c r="O35" s="2"/>
      <c r="P35" s="10">
        <f>C35*SUM(D35:N35)</f>
        <v>211.92999999999998</v>
      </c>
    </row>
    <row r="36" spans="2:16" x14ac:dyDescent="0.25">
      <c r="B36" s="15" t="s">
        <v>17</v>
      </c>
      <c r="C36" s="3">
        <v>0</v>
      </c>
      <c r="D36" s="1"/>
      <c r="E36" s="8">
        <v>172.73</v>
      </c>
      <c r="F36" s="1"/>
      <c r="G36" s="1"/>
      <c r="H36" s="1"/>
      <c r="I36" s="1"/>
      <c r="J36" s="1"/>
      <c r="K36" s="9">
        <v>7.39</v>
      </c>
      <c r="L36" s="1"/>
      <c r="M36" s="1"/>
      <c r="N36" s="1"/>
      <c r="O36" s="2"/>
      <c r="P36" s="10">
        <f>C36*SUM(D36:N36)</f>
        <v>0</v>
      </c>
    </row>
    <row r="37" spans="2:16" ht="5.25" customHeight="1" x14ac:dyDescent="0.25"/>
    <row r="38" spans="2:16" x14ac:dyDescent="0.25">
      <c r="P38" s="14">
        <f>SUM(P3:P36)</f>
        <v>117812.37999999998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8C35-09F5-440A-92C5-78AD04C3CF37}">
  <dimension ref="B1:AE66"/>
  <sheetViews>
    <sheetView showGridLines="0" tabSelected="1" topLeftCell="N52" zoomScale="85" zoomScaleNormal="85" workbookViewId="0">
      <selection activeCell="Y76" sqref="Y76"/>
    </sheetView>
  </sheetViews>
  <sheetFormatPr baseColWidth="10" defaultRowHeight="15" x14ac:dyDescent="0.25"/>
  <cols>
    <col min="1" max="1" width="2.7109375" customWidth="1"/>
    <col min="2" max="2" width="44" style="6" customWidth="1"/>
    <col min="3" max="3" width="12.5703125" style="4" customWidth="1"/>
    <col min="4" max="6" width="12.5703125" style="11" customWidth="1"/>
    <col min="8" max="8" width="16.85546875" customWidth="1"/>
    <col min="9" max="9" width="30.28515625" customWidth="1"/>
    <col min="10" max="12" width="15.28515625" customWidth="1"/>
    <col min="13" max="13" width="29.7109375" customWidth="1"/>
    <col min="14" max="15" width="15.28515625" customWidth="1"/>
    <col min="16" max="16" width="27.140625" customWidth="1"/>
    <col min="18" max="18" width="16.85546875" customWidth="1"/>
    <col min="19" max="19" width="7.85546875" customWidth="1"/>
    <col min="20" max="20" width="15.85546875" customWidth="1"/>
    <col min="21" max="21" width="19.42578125" customWidth="1"/>
    <col min="22" max="22" width="12.5703125" customWidth="1"/>
    <col min="23" max="23" width="16.28515625" customWidth="1"/>
    <col min="24" max="24" width="15.42578125" customWidth="1"/>
    <col min="25" max="25" width="12.7109375" customWidth="1"/>
    <col min="26" max="26" width="14.140625" customWidth="1"/>
  </cols>
  <sheetData>
    <row r="1" spans="2:6" x14ac:dyDescent="0.25">
      <c r="D1" s="5"/>
      <c r="E1" s="5"/>
      <c r="F1" s="5"/>
    </row>
    <row r="2" spans="2:6" ht="30" x14ac:dyDescent="0.25">
      <c r="C2" s="12" t="s">
        <v>41</v>
      </c>
      <c r="D2" s="12" t="s">
        <v>18</v>
      </c>
      <c r="E2" s="12" t="s">
        <v>43</v>
      </c>
      <c r="F2" s="12" t="s">
        <v>42</v>
      </c>
    </row>
    <row r="3" spans="2:6" x14ac:dyDescent="0.25">
      <c r="B3" s="16" t="s">
        <v>24</v>
      </c>
      <c r="C3" s="3" t="s">
        <v>44</v>
      </c>
      <c r="D3" s="3" t="s">
        <v>45</v>
      </c>
      <c r="E3" s="3" t="s">
        <v>45</v>
      </c>
      <c r="F3" s="3" t="s">
        <v>47</v>
      </c>
    </row>
    <row r="4" spans="2:6" x14ac:dyDescent="0.25">
      <c r="B4" s="16" t="s">
        <v>25</v>
      </c>
      <c r="C4" s="3" t="s">
        <v>44</v>
      </c>
      <c r="D4" s="3" t="s">
        <v>45</v>
      </c>
      <c r="E4" s="3" t="s">
        <v>48</v>
      </c>
      <c r="F4" s="3" t="s">
        <v>47</v>
      </c>
    </row>
    <row r="5" spans="2:6" x14ac:dyDescent="0.25">
      <c r="B5" s="16" t="s">
        <v>26</v>
      </c>
      <c r="C5" s="3" t="s">
        <v>44</v>
      </c>
      <c r="D5" s="3" t="s">
        <v>47</v>
      </c>
      <c r="E5" s="3" t="s">
        <v>45</v>
      </c>
      <c r="F5" s="3" t="s">
        <v>47</v>
      </c>
    </row>
    <row r="6" spans="2:6" x14ac:dyDescent="0.25">
      <c r="B6" s="16" t="s">
        <v>0</v>
      </c>
      <c r="C6" s="3" t="s">
        <v>44</v>
      </c>
      <c r="D6" s="3" t="s">
        <v>48</v>
      </c>
      <c r="E6" s="3" t="s">
        <v>45</v>
      </c>
      <c r="F6" s="3" t="s">
        <v>48</v>
      </c>
    </row>
    <row r="7" spans="2:6" ht="30" x14ac:dyDescent="0.25">
      <c r="B7" s="16" t="s">
        <v>27</v>
      </c>
      <c r="C7" s="3" t="s">
        <v>44</v>
      </c>
      <c r="D7" s="3" t="s">
        <v>45</v>
      </c>
      <c r="E7" s="3" t="s">
        <v>47</v>
      </c>
      <c r="F7" s="3" t="s">
        <v>48</v>
      </c>
    </row>
    <row r="8" spans="2:6" x14ac:dyDescent="0.25">
      <c r="B8" s="16" t="s">
        <v>28</v>
      </c>
      <c r="C8" s="3" t="s">
        <v>44</v>
      </c>
      <c r="D8" s="3" t="s">
        <v>45</v>
      </c>
      <c r="E8" s="3" t="s">
        <v>48</v>
      </c>
      <c r="F8" s="3" t="s">
        <v>47</v>
      </c>
    </row>
    <row r="9" spans="2:6" x14ac:dyDescent="0.25">
      <c r="B9" s="16" t="s">
        <v>30</v>
      </c>
      <c r="C9" s="3" t="s">
        <v>44</v>
      </c>
      <c r="D9" s="3" t="s">
        <v>45</v>
      </c>
      <c r="E9" s="3" t="s">
        <v>48</v>
      </c>
      <c r="F9" s="3" t="s">
        <v>47</v>
      </c>
    </row>
    <row r="10" spans="2:6" x14ac:dyDescent="0.25">
      <c r="B10" s="16" t="s">
        <v>29</v>
      </c>
      <c r="C10" s="3" t="s">
        <v>44</v>
      </c>
      <c r="D10" s="3" t="s">
        <v>45</v>
      </c>
      <c r="E10" s="3" t="s">
        <v>48</v>
      </c>
      <c r="F10" s="3" t="s">
        <v>47</v>
      </c>
    </row>
    <row r="11" spans="2:6" ht="3" customHeight="1" x14ac:dyDescent="0.25">
      <c r="B11" s="16"/>
      <c r="C11" s="3"/>
      <c r="D11" s="3"/>
      <c r="E11" s="3"/>
      <c r="F11" s="3"/>
    </row>
    <row r="12" spans="2:6" x14ac:dyDescent="0.25">
      <c r="B12" s="16" t="s">
        <v>1</v>
      </c>
      <c r="C12" s="3" t="s">
        <v>48</v>
      </c>
      <c r="D12" s="3" t="s">
        <v>44</v>
      </c>
      <c r="E12" s="3" t="s">
        <v>47</v>
      </c>
      <c r="F12" s="3" t="s">
        <v>45</v>
      </c>
    </row>
    <row r="13" spans="2:6" x14ac:dyDescent="0.25">
      <c r="B13" s="16" t="s">
        <v>2</v>
      </c>
      <c r="C13" s="3" t="s">
        <v>48</v>
      </c>
      <c r="D13" s="3" t="s">
        <v>44</v>
      </c>
      <c r="E13" s="3" t="s">
        <v>47</v>
      </c>
      <c r="F13" s="3" t="s">
        <v>45</v>
      </c>
    </row>
    <row r="14" spans="2:6" x14ac:dyDescent="0.25">
      <c r="B14" s="16" t="s">
        <v>3</v>
      </c>
      <c r="C14" s="3" t="s">
        <v>48</v>
      </c>
      <c r="D14" s="3" t="s">
        <v>44</v>
      </c>
      <c r="E14" s="3" t="s">
        <v>47</v>
      </c>
      <c r="F14" s="3" t="s">
        <v>45</v>
      </c>
    </row>
    <row r="15" spans="2:6" x14ac:dyDescent="0.25">
      <c r="B15" s="16" t="s">
        <v>4</v>
      </c>
      <c r="C15" s="3" t="s">
        <v>48</v>
      </c>
      <c r="D15" s="3" t="s">
        <v>44</v>
      </c>
      <c r="E15" s="3" t="s">
        <v>47</v>
      </c>
      <c r="F15" s="3" t="s">
        <v>45</v>
      </c>
    </row>
    <row r="16" spans="2:6" x14ac:dyDescent="0.25">
      <c r="B16" s="16" t="s">
        <v>5</v>
      </c>
      <c r="C16" s="3" t="s">
        <v>48</v>
      </c>
      <c r="D16" s="3" t="s">
        <v>44</v>
      </c>
      <c r="E16" s="3" t="s">
        <v>47</v>
      </c>
      <c r="F16" s="3" t="s">
        <v>45</v>
      </c>
    </row>
    <row r="17" spans="2:6" x14ac:dyDescent="0.25">
      <c r="B17" s="16" t="s">
        <v>23</v>
      </c>
      <c r="C17" s="3" t="s">
        <v>48</v>
      </c>
      <c r="D17" s="3" t="s">
        <v>45</v>
      </c>
      <c r="E17" s="3" t="s">
        <v>44</v>
      </c>
      <c r="F17" s="3" t="s">
        <v>47</v>
      </c>
    </row>
    <row r="18" spans="2:6" ht="3" customHeight="1" x14ac:dyDescent="0.25">
      <c r="B18" s="16"/>
      <c r="C18" s="3"/>
      <c r="D18" s="3"/>
      <c r="E18" s="3"/>
      <c r="F18" s="3"/>
    </row>
    <row r="19" spans="2:6" ht="30" x14ac:dyDescent="0.25">
      <c r="B19" s="16" t="s">
        <v>6</v>
      </c>
      <c r="C19" s="3" t="s">
        <v>48</v>
      </c>
      <c r="D19" s="3" t="s">
        <v>46</v>
      </c>
      <c r="E19" s="3" t="s">
        <v>48</v>
      </c>
      <c r="F19" s="3" t="s">
        <v>47</v>
      </c>
    </row>
    <row r="20" spans="2:6" x14ac:dyDescent="0.25">
      <c r="B20" s="16" t="s">
        <v>7</v>
      </c>
      <c r="C20" s="3" t="s">
        <v>48</v>
      </c>
      <c r="D20" s="3" t="s">
        <v>47</v>
      </c>
      <c r="E20" s="3" t="s">
        <v>48</v>
      </c>
      <c r="F20" s="3" t="s">
        <v>46</v>
      </c>
    </row>
    <row r="21" spans="2:6" ht="30" x14ac:dyDescent="0.25">
      <c r="B21" s="16" t="s">
        <v>8</v>
      </c>
      <c r="C21" s="3" t="s">
        <v>48</v>
      </c>
      <c r="D21" s="3" t="s">
        <v>44</v>
      </c>
      <c r="E21" s="3" t="s">
        <v>48</v>
      </c>
      <c r="F21" s="3" t="s">
        <v>45</v>
      </c>
    </row>
    <row r="22" spans="2:6" x14ac:dyDescent="0.25">
      <c r="B22" s="16" t="s">
        <v>31</v>
      </c>
      <c r="C22" s="3" t="s">
        <v>48</v>
      </c>
      <c r="D22" s="3" t="s">
        <v>45</v>
      </c>
      <c r="E22" s="3" t="s">
        <v>44</v>
      </c>
      <c r="F22" s="3" t="s">
        <v>45</v>
      </c>
    </row>
    <row r="23" spans="2:6" ht="3" customHeight="1" x14ac:dyDescent="0.25">
      <c r="B23" s="16"/>
      <c r="C23" s="3"/>
      <c r="D23" s="3"/>
      <c r="E23" s="3"/>
      <c r="F23" s="3"/>
    </row>
    <row r="24" spans="2:6" ht="30" x14ac:dyDescent="0.25">
      <c r="B24" s="16" t="s">
        <v>9</v>
      </c>
      <c r="C24" s="3" t="s">
        <v>48</v>
      </c>
      <c r="D24" s="3" t="s">
        <v>46</v>
      </c>
      <c r="E24" s="3" t="s">
        <v>48</v>
      </c>
      <c r="F24" s="3" t="s">
        <v>47</v>
      </c>
    </row>
    <row r="25" spans="2:6" x14ac:dyDescent="0.25">
      <c r="B25" s="16" t="s">
        <v>10</v>
      </c>
      <c r="C25" s="3" t="s">
        <v>48</v>
      </c>
      <c r="D25" s="3" t="s">
        <v>44</v>
      </c>
      <c r="E25" s="3" t="s">
        <v>48</v>
      </c>
      <c r="F25" s="3" t="s">
        <v>45</v>
      </c>
    </row>
    <row r="26" spans="2:6" ht="30" x14ac:dyDescent="0.25">
      <c r="B26" s="16" t="s">
        <v>11</v>
      </c>
      <c r="C26" s="3" t="s">
        <v>48</v>
      </c>
      <c r="D26" s="3" t="s">
        <v>44</v>
      </c>
      <c r="E26" s="3" t="s">
        <v>48</v>
      </c>
      <c r="F26" s="3" t="s">
        <v>45</v>
      </c>
    </row>
    <row r="27" spans="2:6" ht="30" x14ac:dyDescent="0.25">
      <c r="B27" s="16" t="s">
        <v>32</v>
      </c>
      <c r="C27" s="3" t="s">
        <v>48</v>
      </c>
      <c r="D27" s="3" t="s">
        <v>45</v>
      </c>
      <c r="E27" s="3" t="s">
        <v>44</v>
      </c>
      <c r="F27" s="3" t="s">
        <v>45</v>
      </c>
    </row>
    <row r="28" spans="2:6" ht="3" customHeight="1" x14ac:dyDescent="0.25">
      <c r="B28" s="16"/>
      <c r="C28" s="3"/>
      <c r="D28" s="3"/>
      <c r="E28" s="3"/>
      <c r="F28" s="3"/>
    </row>
    <row r="29" spans="2:6" x14ac:dyDescent="0.25">
      <c r="B29" s="16" t="s">
        <v>12</v>
      </c>
      <c r="C29" s="3" t="s">
        <v>48</v>
      </c>
      <c r="D29" s="3" t="s">
        <v>45</v>
      </c>
      <c r="E29" s="3" t="s">
        <v>44</v>
      </c>
      <c r="F29" s="3" t="s">
        <v>45</v>
      </c>
    </row>
    <row r="30" spans="2:6" ht="30" x14ac:dyDescent="0.25">
      <c r="B30" s="16" t="s">
        <v>13</v>
      </c>
      <c r="C30" s="3" t="s">
        <v>48</v>
      </c>
      <c r="D30" s="3" t="s">
        <v>45</v>
      </c>
      <c r="E30" s="3" t="s">
        <v>44</v>
      </c>
      <c r="F30" s="3" t="s">
        <v>45</v>
      </c>
    </row>
    <row r="31" spans="2:6" x14ac:dyDescent="0.25">
      <c r="B31" s="16" t="s">
        <v>14</v>
      </c>
      <c r="C31" s="3" t="s">
        <v>48</v>
      </c>
      <c r="D31" s="3" t="s">
        <v>45</v>
      </c>
      <c r="E31" s="3" t="s">
        <v>44</v>
      </c>
      <c r="F31" s="3" t="s">
        <v>45</v>
      </c>
    </row>
    <row r="32" spans="2:6" ht="3" customHeight="1" x14ac:dyDescent="0.25">
      <c r="B32" s="16"/>
      <c r="C32" s="3"/>
      <c r="D32" s="3"/>
      <c r="E32" s="3"/>
      <c r="F32" s="3"/>
    </row>
    <row r="33" spans="2:16" x14ac:dyDescent="0.25">
      <c r="B33" s="16" t="s">
        <v>15</v>
      </c>
      <c r="C33" s="3" t="s">
        <v>44</v>
      </c>
      <c r="D33" s="3" t="s">
        <v>45</v>
      </c>
      <c r="E33" s="3" t="s">
        <v>45</v>
      </c>
      <c r="F33" s="3" t="s">
        <v>47</v>
      </c>
    </row>
    <row r="34" spans="2:16" x14ac:dyDescent="0.25">
      <c r="B34" s="16" t="s">
        <v>16</v>
      </c>
      <c r="C34" s="3" t="s">
        <v>48</v>
      </c>
      <c r="D34" s="3" t="s">
        <v>44</v>
      </c>
      <c r="E34" s="3" t="s">
        <v>45</v>
      </c>
      <c r="F34" s="3" t="s">
        <v>45</v>
      </c>
    </row>
    <row r="35" spans="2:16" ht="30" x14ac:dyDescent="0.25">
      <c r="B35" s="16" t="s">
        <v>33</v>
      </c>
      <c r="C35" s="3" t="s">
        <v>44</v>
      </c>
      <c r="D35" s="3" t="s">
        <v>45</v>
      </c>
      <c r="E35" s="3" t="s">
        <v>48</v>
      </c>
      <c r="F35" s="3" t="s">
        <v>45</v>
      </c>
    </row>
    <row r="36" spans="2:16" x14ac:dyDescent="0.25">
      <c r="B36" s="16" t="s">
        <v>17</v>
      </c>
      <c r="C36" s="3" t="s">
        <v>44</v>
      </c>
      <c r="D36" s="3" t="s">
        <v>45</v>
      </c>
      <c r="E36" s="3" t="s">
        <v>45</v>
      </c>
      <c r="F36" s="3" t="s">
        <v>45</v>
      </c>
    </row>
    <row r="37" spans="2:16" ht="5.25" customHeight="1" x14ac:dyDescent="0.25"/>
    <row r="39" spans="2:16" ht="30" x14ac:dyDescent="0.25">
      <c r="H39" s="12" t="s">
        <v>49</v>
      </c>
      <c r="I39" s="12" t="s">
        <v>50</v>
      </c>
      <c r="J39" s="12" t="s">
        <v>51</v>
      </c>
      <c r="K39" s="12" t="s">
        <v>52</v>
      </c>
      <c r="L39" s="12" t="s">
        <v>53</v>
      </c>
      <c r="M39" s="12" t="s">
        <v>54</v>
      </c>
      <c r="N39" s="12" t="s">
        <v>55</v>
      </c>
      <c r="O39" s="12" t="s">
        <v>56</v>
      </c>
      <c r="P39" s="12" t="s">
        <v>57</v>
      </c>
    </row>
    <row r="40" spans="2:16" ht="30" x14ac:dyDescent="0.25">
      <c r="H40" s="1" t="s">
        <v>76</v>
      </c>
      <c r="I40" s="1" t="s">
        <v>75</v>
      </c>
      <c r="J40" s="1" t="s">
        <v>77</v>
      </c>
      <c r="K40" s="1" t="s">
        <v>78</v>
      </c>
      <c r="L40" s="1" t="s">
        <v>41</v>
      </c>
      <c r="M40" s="1" t="s">
        <v>79</v>
      </c>
      <c r="N40" s="1" t="s">
        <v>68</v>
      </c>
      <c r="O40" s="1" t="s">
        <v>80</v>
      </c>
      <c r="P40" s="1" t="s">
        <v>67</v>
      </c>
    </row>
    <row r="41" spans="2:16" ht="45" x14ac:dyDescent="0.25">
      <c r="H41" s="1" t="s">
        <v>97</v>
      </c>
      <c r="I41" s="1" t="s">
        <v>99</v>
      </c>
      <c r="J41" s="1" t="s">
        <v>98</v>
      </c>
      <c r="K41" s="1" t="s">
        <v>78</v>
      </c>
      <c r="L41" s="1" t="s">
        <v>18</v>
      </c>
      <c r="M41" s="1" t="s">
        <v>100</v>
      </c>
      <c r="N41" s="1" t="s">
        <v>96</v>
      </c>
      <c r="O41" s="1" t="s">
        <v>80</v>
      </c>
      <c r="P41" s="1" t="s">
        <v>58</v>
      </c>
    </row>
    <row r="42" spans="2:16" ht="30" x14ac:dyDescent="0.25">
      <c r="H42" s="1" t="s">
        <v>75</v>
      </c>
      <c r="I42" s="1" t="s">
        <v>81</v>
      </c>
      <c r="J42" s="1" t="s">
        <v>82</v>
      </c>
      <c r="K42" s="1" t="s">
        <v>83</v>
      </c>
      <c r="L42" s="1" t="s">
        <v>18</v>
      </c>
      <c r="M42" s="1" t="s">
        <v>84</v>
      </c>
      <c r="N42" s="1" t="s">
        <v>68</v>
      </c>
      <c r="O42" s="1" t="s">
        <v>80</v>
      </c>
      <c r="P42" s="1" t="s">
        <v>66</v>
      </c>
    </row>
    <row r="43" spans="2:16" ht="45" x14ac:dyDescent="0.25">
      <c r="H43" s="1" t="s">
        <v>86</v>
      </c>
      <c r="I43" s="1" t="s">
        <v>87</v>
      </c>
      <c r="J43" s="1" t="s">
        <v>85</v>
      </c>
      <c r="K43" s="1" t="s">
        <v>88</v>
      </c>
      <c r="L43" s="1" t="s">
        <v>41</v>
      </c>
      <c r="M43" s="1" t="s">
        <v>89</v>
      </c>
      <c r="N43" s="1" t="s">
        <v>68</v>
      </c>
      <c r="O43" s="1" t="s">
        <v>80</v>
      </c>
      <c r="P43" s="1" t="s">
        <v>59</v>
      </c>
    </row>
    <row r="44" spans="2:16" ht="30" x14ac:dyDescent="0.25">
      <c r="H44" s="1" t="s">
        <v>102</v>
      </c>
      <c r="I44" s="1" t="s">
        <v>101</v>
      </c>
      <c r="J44" s="1" t="s">
        <v>90</v>
      </c>
      <c r="K44" s="1" t="s">
        <v>83</v>
      </c>
      <c r="L44" s="1" t="s">
        <v>18</v>
      </c>
      <c r="M44" s="1" t="s">
        <v>84</v>
      </c>
      <c r="N44" s="1" t="s">
        <v>68</v>
      </c>
      <c r="O44" s="1" t="s">
        <v>80</v>
      </c>
      <c r="P44" s="1" t="s">
        <v>65</v>
      </c>
    </row>
    <row r="45" spans="2:16" ht="45" x14ac:dyDescent="0.25">
      <c r="H45" s="1" t="s">
        <v>103</v>
      </c>
      <c r="I45" s="1" t="s">
        <v>104</v>
      </c>
      <c r="J45" s="1" t="s">
        <v>91</v>
      </c>
      <c r="K45" s="1" t="s">
        <v>88</v>
      </c>
      <c r="L45" s="1" t="s">
        <v>18</v>
      </c>
      <c r="M45" s="1" t="s">
        <v>84</v>
      </c>
      <c r="N45" s="1" t="s">
        <v>68</v>
      </c>
      <c r="O45" s="1" t="s">
        <v>80</v>
      </c>
      <c r="P45" s="1" t="s">
        <v>64</v>
      </c>
    </row>
    <row r="46" spans="2:16" ht="45" x14ac:dyDescent="0.25">
      <c r="H46" s="1" t="s">
        <v>103</v>
      </c>
      <c r="I46" s="1" t="s">
        <v>105</v>
      </c>
      <c r="J46" s="1" t="s">
        <v>91</v>
      </c>
      <c r="K46" s="1" t="s">
        <v>88</v>
      </c>
      <c r="L46" s="1" t="s">
        <v>18</v>
      </c>
      <c r="M46" s="1" t="s">
        <v>84</v>
      </c>
      <c r="N46" s="1" t="s">
        <v>68</v>
      </c>
      <c r="O46" s="1" t="s">
        <v>80</v>
      </c>
      <c r="P46" s="1" t="s">
        <v>63</v>
      </c>
    </row>
    <row r="47" spans="2:16" ht="45" x14ac:dyDescent="0.25">
      <c r="H47" s="1" t="s">
        <v>103</v>
      </c>
      <c r="I47" s="1" t="s">
        <v>106</v>
      </c>
      <c r="J47" s="1" t="s">
        <v>91</v>
      </c>
      <c r="K47" s="1" t="s">
        <v>88</v>
      </c>
      <c r="L47" s="1" t="s">
        <v>18</v>
      </c>
      <c r="M47" s="1" t="s">
        <v>84</v>
      </c>
      <c r="N47" s="1" t="s">
        <v>68</v>
      </c>
      <c r="O47" s="1" t="s">
        <v>80</v>
      </c>
      <c r="P47" s="1" t="s">
        <v>61</v>
      </c>
    </row>
    <row r="48" spans="2:16" ht="30" x14ac:dyDescent="0.25">
      <c r="H48" s="1" t="s">
        <v>103</v>
      </c>
      <c r="I48" s="1" t="s">
        <v>107</v>
      </c>
      <c r="J48" s="1" t="s">
        <v>91</v>
      </c>
      <c r="K48" s="1" t="s">
        <v>88</v>
      </c>
      <c r="L48" s="1" t="s">
        <v>18</v>
      </c>
      <c r="M48" s="1" t="s">
        <v>84</v>
      </c>
      <c r="N48" s="1" t="s">
        <v>68</v>
      </c>
      <c r="O48" s="1" t="s">
        <v>80</v>
      </c>
      <c r="P48" s="1" t="s">
        <v>62</v>
      </c>
    </row>
    <row r="49" spans="8:31" ht="45" x14ac:dyDescent="0.25">
      <c r="H49" s="1" t="s">
        <v>93</v>
      </c>
      <c r="I49" s="1" t="s">
        <v>94</v>
      </c>
      <c r="J49" s="1" t="s">
        <v>92</v>
      </c>
      <c r="K49" s="1" t="s">
        <v>78</v>
      </c>
      <c r="L49" s="1" t="s">
        <v>41</v>
      </c>
      <c r="M49" s="1" t="s">
        <v>95</v>
      </c>
      <c r="N49" s="1" t="s">
        <v>68</v>
      </c>
      <c r="O49" s="1" t="s">
        <v>80</v>
      </c>
      <c r="P49" s="1" t="s">
        <v>60</v>
      </c>
    </row>
    <row r="53" spans="8:31" ht="17.25" customHeight="1" x14ac:dyDescent="0.25"/>
    <row r="58" spans="8:31" ht="15" customHeight="1" x14ac:dyDescent="0.25">
      <c r="R58" s="18" t="s">
        <v>108</v>
      </c>
      <c r="S58" s="18" t="s">
        <v>131</v>
      </c>
      <c r="T58" s="18" t="s">
        <v>109</v>
      </c>
      <c r="U58" s="18" t="s">
        <v>110</v>
      </c>
      <c r="V58" s="18" t="s">
        <v>111</v>
      </c>
      <c r="W58" s="18" t="s">
        <v>112</v>
      </c>
      <c r="X58" s="18" t="s">
        <v>122</v>
      </c>
      <c r="Y58" s="18" t="s">
        <v>113</v>
      </c>
      <c r="Z58" s="18" t="s">
        <v>114</v>
      </c>
      <c r="AA58" s="18" t="s">
        <v>115</v>
      </c>
      <c r="AB58" s="18"/>
      <c r="AC58" s="18"/>
      <c r="AD58" s="18"/>
      <c r="AE58" s="18"/>
    </row>
    <row r="59" spans="8:31" ht="30" x14ac:dyDescent="0.25">
      <c r="R59" s="18"/>
      <c r="S59" s="18"/>
      <c r="T59" s="18"/>
      <c r="U59" s="18"/>
      <c r="V59" s="18"/>
      <c r="W59" s="18"/>
      <c r="X59" s="18"/>
      <c r="Y59" s="18"/>
      <c r="Z59" s="18"/>
      <c r="AA59" s="12" t="s">
        <v>116</v>
      </c>
      <c r="AB59" s="12" t="s">
        <v>117</v>
      </c>
      <c r="AC59" s="12" t="s">
        <v>118</v>
      </c>
      <c r="AD59" s="12" t="s">
        <v>119</v>
      </c>
      <c r="AE59" s="12" t="s">
        <v>120</v>
      </c>
    </row>
    <row r="60" spans="8:31" x14ac:dyDescent="0.25">
      <c r="R60" s="18"/>
      <c r="S60" s="18"/>
      <c r="T60" s="18"/>
      <c r="U60" s="18"/>
      <c r="V60" s="18"/>
      <c r="W60" s="18"/>
      <c r="X60" s="18"/>
      <c r="Y60" s="18"/>
      <c r="Z60" s="18"/>
      <c r="AA60" s="12" t="s">
        <v>69</v>
      </c>
      <c r="AB60" s="12" t="s">
        <v>69</v>
      </c>
      <c r="AC60" s="12" t="s">
        <v>69</v>
      </c>
      <c r="AD60" s="12" t="s">
        <v>69</v>
      </c>
      <c r="AE60" s="12" t="s">
        <v>69</v>
      </c>
    </row>
    <row r="61" spans="8:31" ht="105" x14ac:dyDescent="0.25">
      <c r="R61" s="1" t="s">
        <v>140</v>
      </c>
      <c r="S61" s="1" t="s">
        <v>132</v>
      </c>
      <c r="T61" s="1" t="s">
        <v>70</v>
      </c>
      <c r="U61" s="1" t="s">
        <v>121</v>
      </c>
      <c r="V61" s="1" t="s">
        <v>71</v>
      </c>
      <c r="W61" s="1" t="s">
        <v>72</v>
      </c>
      <c r="X61" s="1" t="s">
        <v>43</v>
      </c>
      <c r="Y61" s="1" t="s">
        <v>73</v>
      </c>
      <c r="Z61" s="1" t="s">
        <v>138</v>
      </c>
      <c r="AA61" s="17">
        <v>45047</v>
      </c>
      <c r="AB61" s="17">
        <v>45051</v>
      </c>
      <c r="AC61" s="17">
        <v>45054</v>
      </c>
      <c r="AD61" s="17">
        <v>45057</v>
      </c>
      <c r="AE61" s="17">
        <v>45060</v>
      </c>
    </row>
    <row r="62" spans="8:31" ht="30" x14ac:dyDescent="0.25">
      <c r="R62" s="1" t="s">
        <v>134</v>
      </c>
      <c r="S62" s="1" t="s">
        <v>132</v>
      </c>
      <c r="T62" s="1" t="s">
        <v>123</v>
      </c>
      <c r="U62" s="1" t="s">
        <v>126</v>
      </c>
      <c r="V62" s="1" t="s">
        <v>127</v>
      </c>
      <c r="W62" s="1" t="s">
        <v>72</v>
      </c>
      <c r="X62" s="1" t="s">
        <v>124</v>
      </c>
      <c r="Y62" s="1" t="s">
        <v>73</v>
      </c>
      <c r="Z62" s="1" t="s">
        <v>135</v>
      </c>
      <c r="AA62" s="17">
        <v>45017</v>
      </c>
      <c r="AB62" s="17">
        <v>45026</v>
      </c>
      <c r="AC62" s="17">
        <v>45036</v>
      </c>
      <c r="AD62" s="17">
        <v>45047</v>
      </c>
      <c r="AE62" s="17">
        <v>45060</v>
      </c>
    </row>
    <row r="63" spans="8:31" ht="45" x14ac:dyDescent="0.25">
      <c r="R63" s="1" t="s">
        <v>136</v>
      </c>
      <c r="S63" s="1" t="s">
        <v>132</v>
      </c>
      <c r="T63" s="1" t="s">
        <v>123</v>
      </c>
      <c r="U63" s="1" t="s">
        <v>126</v>
      </c>
      <c r="V63" s="1" t="s">
        <v>127</v>
      </c>
      <c r="W63" s="1" t="s">
        <v>72</v>
      </c>
      <c r="X63" s="1" t="s">
        <v>18</v>
      </c>
      <c r="Y63" s="1" t="s">
        <v>73</v>
      </c>
      <c r="Z63" s="1" t="s">
        <v>137</v>
      </c>
      <c r="AA63" s="17">
        <v>45017</v>
      </c>
      <c r="AB63" s="17">
        <v>45026</v>
      </c>
      <c r="AC63" s="17">
        <v>45036</v>
      </c>
      <c r="AD63" s="17">
        <v>45047</v>
      </c>
      <c r="AE63" s="17">
        <v>45060</v>
      </c>
    </row>
    <row r="64" spans="8:31" ht="105" x14ac:dyDescent="0.25">
      <c r="R64" s="1" t="s">
        <v>139</v>
      </c>
      <c r="S64" s="1" t="s">
        <v>133</v>
      </c>
      <c r="T64" s="1" t="s">
        <v>74</v>
      </c>
      <c r="U64" s="1" t="s">
        <v>121</v>
      </c>
      <c r="V64" s="1" t="s">
        <v>71</v>
      </c>
      <c r="W64" s="1" t="s">
        <v>72</v>
      </c>
      <c r="X64" s="1" t="s">
        <v>43</v>
      </c>
      <c r="Y64" s="1" t="s">
        <v>73</v>
      </c>
      <c r="Z64" s="1" t="s">
        <v>138</v>
      </c>
      <c r="AA64" s="17">
        <v>45079</v>
      </c>
      <c r="AB64" s="17">
        <v>45083</v>
      </c>
      <c r="AC64" s="17">
        <v>45086</v>
      </c>
      <c r="AD64" s="17">
        <v>45089</v>
      </c>
      <c r="AE64" s="17">
        <v>45092</v>
      </c>
    </row>
    <row r="66" spans="18:31" ht="45" x14ac:dyDescent="0.25">
      <c r="R66" s="1" t="s">
        <v>130</v>
      </c>
      <c r="S66" s="1"/>
      <c r="T66" s="1" t="s">
        <v>123</v>
      </c>
      <c r="U66" s="1" t="s">
        <v>126</v>
      </c>
      <c r="V66" s="1" t="s">
        <v>127</v>
      </c>
      <c r="W66" s="1" t="s">
        <v>128</v>
      </c>
      <c r="X66" s="1" t="s">
        <v>129</v>
      </c>
      <c r="Y66" s="1" t="s">
        <v>73</v>
      </c>
      <c r="Z66" s="1" t="s">
        <v>125</v>
      </c>
      <c r="AA66" s="17">
        <v>45137</v>
      </c>
      <c r="AB66" s="17">
        <v>45127</v>
      </c>
      <c r="AC66" s="17">
        <v>45139</v>
      </c>
      <c r="AD66" s="17">
        <v>45143</v>
      </c>
      <c r="AE66" s="17">
        <v>45168</v>
      </c>
    </row>
  </sheetData>
  <mergeCells count="10">
    <mergeCell ref="X58:X60"/>
    <mergeCell ref="Z58:Z60"/>
    <mergeCell ref="AA58:AE58"/>
    <mergeCell ref="R58:R60"/>
    <mergeCell ref="S58:S60"/>
    <mergeCell ref="T58:T60"/>
    <mergeCell ref="U58:U60"/>
    <mergeCell ref="V58:V60"/>
    <mergeCell ref="W58:W60"/>
    <mergeCell ref="Y58:Y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Costos</vt:lpstr>
      <vt:lpstr>RACI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2023-05-18T06:08:09Z</dcterms:created>
  <dcterms:modified xsi:type="dcterms:W3CDTF">2023-07-10T05:00:23Z</dcterms:modified>
</cp:coreProperties>
</file>