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Juan Carlos\Grupo MUYA\Actas comite\"/>
    </mc:Choice>
  </mc:AlternateContent>
  <xr:revisionPtr revIDLastSave="0" documentId="13_ncr:1_{FED9BA0E-2556-4C19-9842-A237631BD78B}" xr6:coauthVersionLast="47" xr6:coauthVersionMax="47" xr10:uidLastSave="{00000000-0000-0000-0000-000000000000}"/>
  <bookViews>
    <workbookView xWindow="-110" yWindow="-110" windowWidth="19420" windowHeight="10420" xr2:uid="{00000000-000D-0000-FFFF-FFFF00000000}"/>
  </bookViews>
  <sheets>
    <sheet name="Hoja1" sheetId="1" r:id="rId1"/>
    <sheet name="Hoja4" sheetId="4" r:id="rId2"/>
    <sheet name="Hoja2" sheetId="2" r:id="rId3"/>
    <sheet name="Pantalla deceso" sheetId="5" r:id="rId4"/>
    <sheet name="Hoja3" sheetId="3" r:id="rId5"/>
  </sheets>
  <definedNames>
    <definedName name="_xlnm._FilterDatabase" localSheetId="0" hidden="1">Hoja1!$A$1:$J$62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30" i="1" l="1"/>
  <c r="C31" i="1" l="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5" i="3" l="1"/>
  <c r="C4" i="1"/>
  <c r="C5" i="1" s="1"/>
  <c r="C6" i="1" s="1"/>
  <c r="C7" i="1" l="1"/>
  <c r="C8" i="1" s="1"/>
  <c r="C9" i="1" l="1"/>
  <c r="C10" i="1" s="1"/>
  <c r="C11" i="1" s="1"/>
  <c r="C12" i="1" s="1"/>
  <c r="C13" i="1" s="1"/>
  <c r="C14" i="1" s="1"/>
  <c r="C15" i="1" s="1"/>
  <c r="C16" i="1" s="1"/>
  <c r="C17" i="1" s="1"/>
  <c r="C18" i="1" s="1"/>
  <c r="C19" i="1" s="1"/>
  <c r="C20" i="1" s="1"/>
  <c r="C21" i="1" l="1"/>
  <c r="C22" i="1" s="1"/>
  <c r="C23" i="1" s="1"/>
  <c r="C24" i="1" s="1"/>
  <c r="C25" i="1" s="1"/>
  <c r="C26" i="1" s="1"/>
  <c r="C27" i="1" s="1"/>
</calcChain>
</file>

<file path=xl/sharedStrings.xml><?xml version="1.0" encoding="utf-8"?>
<sst xmlns="http://schemas.openxmlformats.org/spreadsheetml/2006/main" count="369" uniqueCount="184">
  <si>
    <t>Origen</t>
  </si>
  <si>
    <t>N°</t>
  </si>
  <si>
    <t>Tema</t>
  </si>
  <si>
    <t>Detalle</t>
  </si>
  <si>
    <t>Responsable</t>
  </si>
  <si>
    <t>Fecha acuerdo</t>
  </si>
  <si>
    <t>Fecha compromiso</t>
  </si>
  <si>
    <t>Estado</t>
  </si>
  <si>
    <t>Comentarios</t>
  </si>
  <si>
    <t>En proceso</t>
  </si>
  <si>
    <t>Fecha</t>
  </si>
  <si>
    <t>Informa fechas</t>
  </si>
  <si>
    <t>emisiones</t>
  </si>
  <si>
    <t>proyectos</t>
  </si>
  <si>
    <t>TI</t>
  </si>
  <si>
    <t>Primera linea - sedes en referencia a la hora</t>
  </si>
  <si>
    <t xml:space="preserve">Fecha cierre fin </t>
  </si>
  <si>
    <t xml:space="preserve">Comercial </t>
  </si>
  <si>
    <t>cierre</t>
  </si>
  <si>
    <t xml:space="preserve">entrega fichas </t>
  </si>
  <si>
    <t>activación</t>
  </si>
  <si>
    <t>Reunion interna Pre-cierre</t>
  </si>
  <si>
    <t>Reunion interna cierre</t>
  </si>
  <si>
    <t>Comité proyectos</t>
  </si>
  <si>
    <t xml:space="preserve">Proyecto automatización </t>
  </si>
  <si>
    <t>Luis R.</t>
  </si>
  <si>
    <t>Fase 1 - pase a producción</t>
  </si>
  <si>
    <t>Perfiles de usuario - Cliente: Yarqa</t>
  </si>
  <si>
    <t>Reunion con Natalie - CRM</t>
  </si>
  <si>
    <t>Reunion con Tymiller</t>
  </si>
  <si>
    <t>Revisión de las fases 1, 2 y 3</t>
  </si>
  <si>
    <t>feedback con tymiller</t>
  </si>
  <si>
    <t>Procedimiento de recibos para natalie Ramos</t>
  </si>
  <si>
    <t>Preparar el procedimiento y capacitacion formal</t>
  </si>
  <si>
    <t>Fase 3 - pase a producción SG5 - DANA</t>
  </si>
  <si>
    <t>Fase 2 - pase a producción SG5 - SIGUELLA</t>
  </si>
  <si>
    <t>Fase 1 - Funcionalidad Vista de contratos-reportes</t>
  </si>
  <si>
    <t>Fase 2 - Consultar planimetría - (que espacios estan libres, ocupados) - reportes</t>
  </si>
  <si>
    <t>Fase 3 - Nuevo requerimiento</t>
  </si>
  <si>
    <t>Pendiente de definición</t>
  </si>
  <si>
    <t xml:space="preserve">Levantar puntos de mejora al CRM:
- Agenda para consejeros
entre otros
</t>
  </si>
  <si>
    <t>Pasar actividades de operaciones de emisión a Tymiller</t>
  </si>
  <si>
    <t xml:space="preserve">
Rechazos de auditoria - motivos - ver el tema legal.
Rechazos con comercial</t>
  </si>
  <si>
    <t>Revisar el estatus de los poryectos anuales y el presupuesto</t>
  </si>
  <si>
    <t xml:space="preserve">Manuales de SAC </t>
  </si>
  <si>
    <t>Revisar y aprobación</t>
  </si>
  <si>
    <t>En revisión</t>
  </si>
  <si>
    <t>Definir la metodologia - area de proyectos</t>
  </si>
  <si>
    <t>Proyectos año 2022</t>
  </si>
  <si>
    <t>Boletas de DANA</t>
  </si>
  <si>
    <t>Boletas de trabajadores - error en el envio de DANA, no esta llegando a los trabajadores</t>
  </si>
  <si>
    <t>Auditoria de contratos alianzas</t>
  </si>
  <si>
    <t xml:space="preserve">Feedback </t>
  </si>
  <si>
    <t>ENVIASTE</t>
  </si>
  <si>
    <t>ENVIARON</t>
  </si>
  <si>
    <t>NO ENVIARON</t>
  </si>
  <si>
    <t>Correo errado</t>
  </si>
  <si>
    <t>Lista negra</t>
  </si>
  <si>
    <t>Dcto errado por falta de algun dato</t>
  </si>
  <si>
    <t>Se envió a GDH</t>
  </si>
  <si>
    <t>16/08 tenemos controlado manual
primera semana set. Dana enviara solucion</t>
  </si>
  <si>
    <t>Finalizado</t>
  </si>
  <si>
    <t>Reunión de presentación</t>
  </si>
  <si>
    <t>Comités de emisión</t>
  </si>
  <si>
    <t>Hacer lista de requerimientos para los sistemas - ejemplo reporte SG5</t>
  </si>
  <si>
    <t>LR</t>
  </si>
  <si>
    <t>Esta tarea de viene de emisiones</t>
  </si>
  <si>
    <t>Tymiller</t>
  </si>
  <si>
    <t>Reporte excel para alianzas-automatización
Rechazos de auditoria - motivos - ver el tema legal.
Rechazos con comercial</t>
  </si>
  <si>
    <t>Revisar herramienta para todo flujo digital</t>
  </si>
  <si>
    <t>Hacer levantamiento de sistemas en el mercado</t>
  </si>
  <si>
    <t>Luis R./Tymiller</t>
  </si>
  <si>
    <t>Ecuador-SG5</t>
  </si>
  <si>
    <t>Hacer lista de requerimientos para los sistemas - ejemplo reporte SG5
1.- Mapa de proceso kunaq peru vs ecuador
2.- Revisar cotizacion de kunaq ecuador</t>
  </si>
  <si>
    <t>NIIF Contable exactus</t>
  </si>
  <si>
    <t xml:space="preserve">Levantamiento de informción 
</t>
  </si>
  <si>
    <t>20/08/2021
23/08/2021</t>
  </si>
  <si>
    <t>Tarea: oportunidades de mejora de este proyecto, que paso?. 
23/08 se realizara la capacitación.</t>
  </si>
  <si>
    <t>Se entrego a Natalie la información.</t>
  </si>
  <si>
    <t>Seguimiento a comercial</t>
  </si>
  <si>
    <t xml:space="preserve">Reunion con comercial rechazos </t>
  </si>
  <si>
    <t xml:space="preserve">Presentar la información luego de cierre
</t>
  </si>
  <si>
    <t>PPT</t>
  </si>
  <si>
    <t>GDH- Modificaciones modulo planilla</t>
  </si>
  <si>
    <t xml:space="preserve">Nuevo requerimiento 2 item:
1 item  - reporte
2 item - exportar información excel
</t>
  </si>
  <si>
    <t>estatus: 
item 1 = finalizado 20/08</t>
  </si>
  <si>
    <t>Estimados</t>
  </si>
  <si>
    <r>
      <t xml:space="preserve">Para el cierre de este mes como ya tienen conocimiento solo sumaran a producción </t>
    </r>
    <r>
      <rPr>
        <b/>
        <sz val="11"/>
        <color theme="1"/>
        <rFont val="Calibri"/>
        <family val="2"/>
        <scheme val="minor"/>
      </rPr>
      <t>los contratos activados</t>
    </r>
    <r>
      <rPr>
        <sz val="11"/>
        <color theme="1"/>
        <rFont val="Calibri"/>
        <family val="2"/>
        <scheme val="minor"/>
      </rPr>
      <t>, por lo que la generación y activación de contratos solo se realizará en el horario establecido. Pasado ese horario se recepcionarán los contratos pero pasaran a ser generados y activados para el mes siguiente, no se extenderá el horario por ningún motivo. Les pido por favor comunicar a quien corresponda y evitar inconvenientes tanto para generación como para activación de contratos. Se les pide por favor tomar en cuenta las condiciones de cierre.</t>
    </r>
  </si>
  <si>
    <t>Gracias por su atención.</t>
  </si>
  <si>
    <t>Todas las sedes</t>
  </si>
  <si>
    <t>Entrega de fichas: Lunes 30 hasta 11 de la mañana.</t>
  </si>
  <si>
    <r>
      <t xml:space="preserve">Generación: Hasta martes 31 hasta 10 de la mañana (Se les pide por favor tomar en cuenta que </t>
    </r>
    <r>
      <rPr>
        <b/>
        <sz val="11"/>
        <color theme="1"/>
        <rFont val="Calibri"/>
        <family val="2"/>
        <scheme val="minor"/>
      </rPr>
      <t>los prospectos que sean rechazados no serán generados estas ventas pasan para el siguiente mes</t>
    </r>
    <r>
      <rPr>
        <sz val="11"/>
        <color theme="1"/>
        <rFont val="Calibri"/>
        <family val="2"/>
        <scheme val="minor"/>
      </rPr>
      <t>)</t>
    </r>
  </si>
  <si>
    <t>Activación: Hasta el martes 31 hasta 3:30 de la tarde.</t>
  </si>
  <si>
    <t>Saludos</t>
  </si>
  <si>
    <t>Atte.</t>
  </si>
  <si>
    <t>GDH- Mejoras en SG5</t>
  </si>
  <si>
    <t xml:space="preserve">Solicitar se IMPLEMENTE, la opción de generar la BONIFICACION DEL 9% DE LA GRATIFICACION, ya que mes a mes se provisionara a pedido de CONTABILIDAD, y el SG5 no tiene habilitado esa opción; en realidad todo sistema de planilla debería tener esta implementación porque la BONOFICACION DE 9% GRATIFICACION; es parte importante de la planilla seria bueno tener eso en cuenta. Asimismo esta opción me daría facilidad de entrega de información en un tiempo corto si la respuesta fuera positivo dar prioridad que se habilite este mes.
</t>
  </si>
  <si>
    <t>10/09/2021
15/10/2021</t>
  </si>
  <si>
    <t>Temas de TI</t>
  </si>
  <si>
    <t>15/09/2021
30/09/2021</t>
  </si>
  <si>
    <t>Pagina Web</t>
  </si>
  <si>
    <t>Centralización CRM</t>
  </si>
  <si>
    <t xml:space="preserve">Actualizar procedimiento recaudo - flujo proceso </t>
  </si>
  <si>
    <t>se encuentra en la ruta g:operaciones:manuales</t>
  </si>
  <si>
    <t>Limpiar el codigo de deceso SG5 - ejemplo tema covid, hay muchos motivos iguales</t>
  </si>
  <si>
    <t>Ver pantalla deceso</t>
  </si>
  <si>
    <t>Implemenatción de definicion, plan de pruebas y conformidad del usuario puesta a producción</t>
  </si>
  <si>
    <t>SAC, se tiene la propuesta del primer proveedor bttrix y queda pendiente la reunión con M4G(Zoho). El esquema de la necesidad se la envíe por correo.</t>
  </si>
  <si>
    <t>CRM servicios cambios, se tiene a la espera de la fecha la cual lo define Luis Rojas/Deysi Huaman/Julio C. Chavez.</t>
  </si>
  <si>
    <t xml:space="preserve">Hay que levantar la información para ver factibilidad.
</t>
  </si>
  <si>
    <t>En espera de analisis de proyectos y emision max. 03/09 - 15/10
Pase 04/10</t>
  </si>
  <si>
    <t xml:space="preserve">Comité </t>
  </si>
  <si>
    <t xml:space="preserve">plan de comunicaciones - priscila
chat box
genesis claud revisar
infobif
multipais
automatizacion
</t>
  </si>
  <si>
    <t>Mejoras al plan de comunicaciones</t>
  </si>
  <si>
    <t>Stand by</t>
  </si>
  <si>
    <t>10/09/2021
15/10/2021
21/10/2021</t>
  </si>
  <si>
    <t>En espera de analisis de proyectos y emision max. 03/09 - 15/10
Pase 04/10
18/10 coordinar con tymiller si la iniciativa va o no va. 31/10</t>
  </si>
  <si>
    <t>2 veces x mes
Agendado 26/10 avances se revisara check list</t>
  </si>
  <si>
    <t xml:space="preserve">Difusión de politica- 1 capacitación.
</t>
  </si>
  <si>
    <t>Revisar el estatus de los proyectos 2022 y anuales y el presupuesto</t>
  </si>
  <si>
    <t>se adecuo al punto 12</t>
  </si>
  <si>
    <t>Esta tarea de viene de emisiones
Taller de innovaciones e ideas que ayuden a valor el req.
18/10 este requerimiento paso a Tymiller.</t>
  </si>
  <si>
    <t>Para Ty.
18/19 se pso la actividad a comité de emisión.</t>
  </si>
  <si>
    <t>Para Ty, se paso a comité de emisiomnes</t>
  </si>
  <si>
    <t>a la espera de contbilidad para iniciar desarrollo</t>
  </si>
  <si>
    <t>18/10 agenda reunion con RyC, Emisiones y Alfredo.</t>
  </si>
  <si>
    <t>Comprobantes electronicos</t>
  </si>
  <si>
    <t>Hay que levantar la información para ver factibilidad
18/10 implementacion x SG5 el 20/11
20/11 LR presentará fecha para pruebas y pase a prod.</t>
  </si>
  <si>
    <t xml:space="preserve">Soliictar GDH cantidad de vacaciobes x trabajador en sg5
</t>
  </si>
  <si>
    <t>18/10 LR a la espera de fechas para su implementación 21/10</t>
  </si>
  <si>
    <t xml:space="preserve">Definición de canal de venta
</t>
  </si>
  <si>
    <t>Canal de venta</t>
  </si>
  <si>
    <t>19/10 enviar a kunaq el funcional para cotizar 22-10</t>
  </si>
  <si>
    <t xml:space="preserve">Definicio  jc chavez recaudación
</t>
  </si>
  <si>
    <t xml:space="preserve">Definicion de recibos para cerrar caja
</t>
  </si>
  <si>
    <t>Recibos para cerrar caja</t>
  </si>
  <si>
    <t>Proyecto check list en SG5</t>
  </si>
  <si>
    <t xml:space="preserve">Definicion para tener 
</t>
  </si>
  <si>
    <t>Evaluar Sigella</t>
  </si>
  <si>
    <t>Revisar tema sigella</t>
  </si>
  <si>
    <t xml:space="preserve">La fecha real 24/09
Por cierre lo estamos llevando al 04/10.
18/10 esta pendiente pase de produccion contratos: 20/10
12/11 A la espera implementación emportador de precios. Pase a producción  07/12
</t>
  </si>
  <si>
    <t>En agosto se cooridnará req. Y viabilidad.
Se envio el 13/08 a natalie el dcto para su levantamiento.
18/10 pendiente plan de accion para las mejoras 21/10.
12/11 a la espera de plan de LR con NR</t>
  </si>
  <si>
    <t xml:space="preserve">Reforzar en Kiff of la metodologia de proyectos </t>
  </si>
  <si>
    <t xml:space="preserve">Revisar el ordenamiento de las carpertas de proyectos </t>
  </si>
  <si>
    <t>31/10/2021
15</t>
  </si>
  <si>
    <t>31/10/2021
30/11/2021
10/12/2021</t>
  </si>
  <si>
    <t>11/10/2021
30/11/2021</t>
  </si>
  <si>
    <t>Pagina Web-Implementación</t>
  </si>
  <si>
    <t xml:space="preserve">Libro de reclamaciones </t>
  </si>
  <si>
    <t>Tener claro el pnorama para EXE Y DAR EL OK .</t>
  </si>
  <si>
    <t xml:space="preserve">15/12/2021
</t>
  </si>
  <si>
    <t>22/10/2021
30/11/2021</t>
  </si>
  <si>
    <t>Cartas de cobranzas</t>
  </si>
  <si>
    <t xml:space="preserve">Definir - LR agendara reuniones de JCB
</t>
  </si>
  <si>
    <t xml:space="preserve">se revisara con tymiller
</t>
  </si>
  <si>
    <t xml:space="preserve">Revisar Pagina Web nueva 2022 – Dominio global que abarque todos los países                         </t>
  </si>
  <si>
    <t xml:space="preserve">8/09/2021
04/10/2021
20/10/2021
07/12/2021
10/01/2022
</t>
  </si>
  <si>
    <t>Hay que levantar la información para ver factibilidad.
Revisar con Jcchavez que opciones tiene para la necesidad de Deysi.
05/01 Reunion para ver diagnostico -- 11/01</t>
  </si>
  <si>
    <t>Centralización de emisiones y automatizacion</t>
  </si>
  <si>
    <t>Envio de informacón cancelaciones de SG5 a Exactus - automatico</t>
  </si>
  <si>
    <t xml:space="preserve">Calculo de 5ta categoria GDH </t>
  </si>
  <si>
    <t>Incriptación de claves SG5</t>
  </si>
  <si>
    <t>Comunicaciones de TI - BOLETINES - AVISOS ENTRE OTROS</t>
  </si>
  <si>
    <t>Reducir costos - impacto ambiental - pantalla negra entre otros
Cableado Hyo</t>
  </si>
  <si>
    <t>Proyecto de web consulta fallecidos - fase 2 - web ideai</t>
  </si>
  <si>
    <t>pasar el imput a luis rojas para implementar en la web</t>
  </si>
  <si>
    <t>Sin iniciar</t>
  </si>
  <si>
    <t>Para Ty</t>
  </si>
  <si>
    <t>Hay que levantar la información para ver factibilidad.
Revisar con Jcchavez que opciones tiene para la necesidad de Deysi.
05/01 Reunion para ver diagnostico -- 11/01
03/03 Se coordinó para como fecha. Max. 31/03</t>
  </si>
  <si>
    <t>03/03 Se coordinó para como fecha. Max. 31/03</t>
  </si>
  <si>
    <t>Diagnistico de propuesta CRM COMERCIAL</t>
  </si>
  <si>
    <t xml:space="preserve">Revisar área de Proyectos con soluciones digitales </t>
  </si>
  <si>
    <t xml:space="preserve">Revisar check list de iniciativas kiff off </t>
  </si>
  <si>
    <t>12/11 LR enviara JCB enviara PPT 
18/11 LR enviara JCB para el OK. 
03/03 Reunión de avance para 14/03, acuerdo de entrega pagina web 28/04.</t>
  </si>
  <si>
    <t>Definiciones - cotización - inicio de desarrrollo
se esta revisando en el proyecto de tymiller</t>
  </si>
  <si>
    <t>03/03 traer posibles ideas que yauden a realizar boletines o juegos ….</t>
  </si>
  <si>
    <t>03/03 tener una vision de servicios dentro de proyectos y mas adelante poder converstirnos de soluciones digitales.</t>
  </si>
  <si>
    <t>03/03 se revisara el 14/03</t>
  </si>
  <si>
    <t>Ecuador</t>
  </si>
  <si>
    <t>03/03 reformular las reuniones - darle velocidad - eficienetes para desarrollar.</t>
  </si>
  <si>
    <t>03/03 JCB revisara con el proveedor cotización y con Marcos lider proyecto</t>
  </si>
  <si>
    <t>19/10 enviar a kunaq el funcional para cotizar 22-10
12/11 enviar def a kunaq antes del 30/11
05/01 En desarrollo.
03/03 pruebas se terminan el 04/03 
14/03 Kunaq envió el 11/03
14/03 Emisiones probará el 15/03.</t>
  </si>
  <si>
    <t xml:space="preserve">03/03 la cotización con contabilidad se revisará las 04/03
14/03 El 15/03 se enviará a Kunaq para cotización.
</t>
  </si>
  <si>
    <t xml:space="preserve">03/03 se tomará la propuesta de kunaq  y se revisará el 14/03.
14/03 se revisará en el siguiente comité de acuerdo a la reunion con EXE.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</si>
</sst>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0"/>
      <color theme="1"/>
      <name val="Calibri"/>
      <family val="2"/>
    </font>
    <font>
      <sz val="10"/>
      <color theme="1"/>
      <name val="Calibri"/>
      <family val="2"/>
    </font>
    <font>
      <i/>
      <sz val="11"/>
      <color theme="1"/>
      <name val="Calibri"/>
      <family val="2"/>
      <scheme val="minor"/>
    </font>
    <font>
      <sz val="10"/>
      <color rgb="FF000000"/>
      <name val="Calibri"/>
      <family val="2"/>
    </font>
    <font>
      <b/>
      <sz val="11"/>
      <color theme="1"/>
      <name val="Calibri"/>
      <family val="2"/>
      <scheme val="minor"/>
    </font>
    <font>
      <sz val="11"/>
      <color rgb="FF0070C0"/>
      <name val="Calibri"/>
      <family val="2"/>
      <scheme val="minor"/>
    </font>
  </fonts>
  <fills count="10">
    <fill>
      <patternFill patternType="none"/>
    </fill>
    <fill>
      <patternFill patternType="gray125"/>
    </fill>
    <fill>
      <patternFill patternType="solid">
        <fgColor rgb="FFCCCCCC"/>
        <bgColor indexed="64"/>
      </patternFill>
    </fill>
    <fill>
      <patternFill patternType="solid">
        <fgColor rgb="FFFFFFFF"/>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bgColor indexed="64"/>
      </patternFill>
    </fill>
  </fills>
  <borders count="19">
    <border>
      <left/>
      <right/>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CCCCCC"/>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CCCCCC"/>
      </left>
      <right style="medium">
        <color rgb="FF000000"/>
      </right>
      <top/>
      <bottom/>
      <diagonal/>
    </border>
    <border>
      <left style="thin">
        <color indexed="64"/>
      </left>
      <right style="thin">
        <color indexed="64"/>
      </right>
      <top style="thin">
        <color indexed="64"/>
      </top>
      <bottom style="thin">
        <color indexed="64"/>
      </bottom>
      <diagonal/>
    </border>
    <border>
      <left style="medium">
        <color rgb="FF000000"/>
      </left>
      <right/>
      <top/>
      <bottom style="medium">
        <color rgb="FF000000"/>
      </bottom>
      <diagonal/>
    </border>
    <border>
      <left/>
      <right style="medium">
        <color rgb="FF000000"/>
      </right>
      <top style="medium">
        <color rgb="FFCCCCCC"/>
      </top>
      <bottom/>
      <diagonal/>
    </border>
    <border>
      <left style="medium">
        <color rgb="FFCCCCCC"/>
      </left>
      <right style="medium">
        <color rgb="FF000000"/>
      </right>
      <top style="medium">
        <color rgb="FFCCCCCC"/>
      </top>
      <bottom/>
      <diagonal/>
    </border>
    <border>
      <left style="medium">
        <color indexed="64"/>
      </left>
      <right style="medium">
        <color rgb="FF000000"/>
      </right>
      <top style="medium">
        <color indexed="64"/>
      </top>
      <bottom style="medium">
        <color indexed="64"/>
      </bottom>
      <diagonal/>
    </border>
    <border>
      <left style="medium">
        <color rgb="FFCCCCCC"/>
      </left>
      <right style="medium">
        <color rgb="FF000000"/>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CCCCCC"/>
      </left>
      <right style="medium">
        <color indexed="64"/>
      </right>
      <top style="medium">
        <color indexed="64"/>
      </top>
      <bottom style="medium">
        <color indexed="64"/>
      </bottom>
      <diagonal/>
    </border>
  </borders>
  <cellStyleXfs count="1">
    <xf numFmtId="0" fontId="0" fillId="0" borderId="0"/>
  </cellStyleXfs>
  <cellXfs count="51">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3" borderId="4" xfId="0" applyFont="1" applyFill="1" applyBorder="1" applyAlignment="1">
      <alignment vertical="center" wrapText="1"/>
    </xf>
    <xf numFmtId="0" fontId="2" fillId="3" borderId="4" xfId="0" applyFont="1" applyFill="1" applyBorder="1" applyAlignment="1">
      <alignment horizontal="center" vertical="center" wrapText="1"/>
    </xf>
    <xf numFmtId="16" fontId="2" fillId="3" borderId="4"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16" fontId="2" fillId="3" borderId="6" xfId="0" applyNumberFormat="1" applyFont="1" applyFill="1" applyBorder="1" applyAlignment="1">
      <alignment horizontal="center" vertical="center" wrapText="1"/>
    </xf>
    <xf numFmtId="0" fontId="0" fillId="4" borderId="0" xfId="0" applyFill="1"/>
    <xf numFmtId="0" fontId="0" fillId="5" borderId="0" xfId="0" applyFill="1"/>
    <xf numFmtId="0" fontId="0" fillId="6" borderId="0" xfId="0" applyFill="1"/>
    <xf numFmtId="18" fontId="0" fillId="0" borderId="0" xfId="0" applyNumberFormat="1"/>
    <xf numFmtId="20" fontId="0" fillId="0" borderId="0" xfId="0" applyNumberFormat="1"/>
    <xf numFmtId="16" fontId="2" fillId="0" borderId="6" xfId="0" applyNumberFormat="1" applyFont="1" applyFill="1" applyBorder="1" applyAlignment="1">
      <alignment horizontal="center" vertical="center" wrapText="1"/>
    </xf>
    <xf numFmtId="0" fontId="2" fillId="0" borderId="4" xfId="0" applyFont="1" applyFill="1" applyBorder="1" applyAlignment="1">
      <alignment vertical="center" wrapText="1"/>
    </xf>
    <xf numFmtId="16" fontId="2" fillId="7" borderId="4"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4" xfId="0" applyFont="1" applyFill="1" applyBorder="1" applyAlignment="1">
      <alignment vertical="center" wrapText="1"/>
    </xf>
    <xf numFmtId="0" fontId="0" fillId="0" borderId="0" xfId="0" applyFill="1"/>
    <xf numFmtId="0" fontId="3" fillId="0" borderId="0" xfId="0" applyFont="1" applyAlignment="1">
      <alignment horizontal="left"/>
    </xf>
    <xf numFmtId="0" fontId="4" fillId="3" borderId="7" xfId="0" applyFont="1" applyFill="1" applyBorder="1" applyAlignment="1">
      <alignment horizontal="center" vertical="center" wrapText="1"/>
    </xf>
    <xf numFmtId="16" fontId="4" fillId="3" borderId="8" xfId="0" applyNumberFormat="1" applyFont="1" applyFill="1" applyBorder="1" applyAlignment="1">
      <alignment horizontal="center" vertical="center" wrapText="1"/>
    </xf>
    <xf numFmtId="0" fontId="4" fillId="3" borderId="8" xfId="0" applyFont="1" applyFill="1" applyBorder="1" applyAlignment="1">
      <alignment vertical="center" wrapText="1"/>
    </xf>
    <xf numFmtId="0" fontId="4" fillId="3" borderId="8" xfId="0" applyFont="1" applyFill="1" applyBorder="1" applyAlignment="1">
      <alignment horizontal="center" vertical="center" wrapText="1"/>
    </xf>
    <xf numFmtId="0" fontId="0" fillId="0" borderId="0" xfId="0" applyAlignment="1">
      <alignment vertical="center"/>
    </xf>
    <xf numFmtId="0" fontId="5" fillId="0" borderId="0" xfId="0" applyFont="1" applyAlignment="1">
      <alignment vertical="center"/>
    </xf>
    <xf numFmtId="0" fontId="0" fillId="0" borderId="0" xfId="0" applyAlignment="1">
      <alignment horizontal="left" vertical="center" indent="1"/>
    </xf>
    <xf numFmtId="0" fontId="1" fillId="0" borderId="9" xfId="0" applyFont="1" applyFill="1" applyBorder="1" applyAlignment="1">
      <alignment vertical="center" wrapText="1"/>
    </xf>
    <xf numFmtId="0" fontId="0" fillId="0" borderId="10" xfId="0" applyBorder="1" applyAlignment="1">
      <alignment wrapText="1"/>
    </xf>
    <xf numFmtId="0" fontId="6" fillId="0" borderId="10" xfId="0" applyFont="1" applyBorder="1"/>
    <xf numFmtId="0" fontId="0" fillId="8" borderId="10" xfId="0" applyFill="1" applyBorder="1" applyAlignment="1">
      <alignment wrapText="1"/>
    </xf>
    <xf numFmtId="0" fontId="0" fillId="0" borderId="0" xfId="0" applyAlignment="1">
      <alignment wrapText="1"/>
    </xf>
    <xf numFmtId="0" fontId="2" fillId="7" borderId="4" xfId="0" applyFont="1" applyFill="1" applyBorder="1" applyAlignment="1">
      <alignment horizontal="center" vertical="center" wrapText="1"/>
    </xf>
    <xf numFmtId="0" fontId="4" fillId="3" borderId="11" xfId="0" applyFont="1" applyFill="1" applyBorder="1" applyAlignment="1">
      <alignment horizontal="center" vertical="center" wrapText="1"/>
    </xf>
    <xf numFmtId="16" fontId="2" fillId="3" borderId="12" xfId="0" applyNumberFormat="1" applyFont="1" applyFill="1" applyBorder="1" applyAlignment="1">
      <alignment horizontal="center" vertical="center" wrapText="1"/>
    </xf>
    <xf numFmtId="0" fontId="2" fillId="3" borderId="13" xfId="0" applyFont="1" applyFill="1" applyBorder="1" applyAlignment="1">
      <alignment vertical="center" wrapText="1"/>
    </xf>
    <xf numFmtId="0" fontId="2" fillId="3" borderId="13" xfId="0" applyFont="1" applyFill="1" applyBorder="1" applyAlignment="1">
      <alignment horizontal="center" vertical="center" wrapText="1"/>
    </xf>
    <xf numFmtId="16" fontId="2" fillId="3" borderId="14" xfId="0" applyNumberFormat="1" applyFont="1" applyFill="1" applyBorder="1" applyAlignment="1">
      <alignment horizontal="center" vertical="center" wrapText="1"/>
    </xf>
    <xf numFmtId="0" fontId="1" fillId="0" borderId="15" xfId="0" applyFont="1" applyFill="1" applyBorder="1" applyAlignment="1">
      <alignment vertical="center" wrapText="1"/>
    </xf>
    <xf numFmtId="0" fontId="0" fillId="0" borderId="16" xfId="0" applyBorder="1" applyAlignment="1">
      <alignment wrapText="1"/>
    </xf>
    <xf numFmtId="0" fontId="2" fillId="3" borderId="15" xfId="0" applyFont="1" applyFill="1" applyBorder="1" applyAlignment="1">
      <alignment horizontal="center" vertical="center" wrapText="1"/>
    </xf>
    <xf numFmtId="16" fontId="2" fillId="3" borderId="17" xfId="0" applyNumberFormat="1" applyFont="1" applyFill="1" applyBorder="1" applyAlignment="1">
      <alignment horizontal="center" vertical="center" wrapText="1"/>
    </xf>
    <xf numFmtId="16" fontId="4" fillId="3" borderId="17" xfId="0" applyNumberFormat="1" applyFont="1" applyFill="1" applyBorder="1" applyAlignment="1">
      <alignment horizontal="center" vertical="center" wrapText="1"/>
    </xf>
    <xf numFmtId="0" fontId="2" fillId="3" borderId="18" xfId="0" applyFont="1" applyFill="1" applyBorder="1" applyAlignment="1">
      <alignment horizontal="center" vertical="center" wrapText="1"/>
    </xf>
    <xf numFmtId="0" fontId="1" fillId="0" borderId="4" xfId="0" applyFont="1" applyBorder="1" applyAlignment="1">
      <alignment vertical="center" wrapText="1"/>
    </xf>
    <xf numFmtId="0" fontId="2" fillId="0" borderId="4" xfId="0" applyFont="1" applyBorder="1" applyAlignment="1">
      <alignment vertical="center" wrapText="1"/>
    </xf>
    <xf numFmtId="0" fontId="2" fillId="9" borderId="4" xfId="0" applyFont="1" applyFill="1" applyBorder="1" applyAlignment="1">
      <alignment horizontal="center" vertical="center" wrapText="1"/>
    </xf>
    <xf numFmtId="16" fontId="2" fillId="0" borderId="4" xfId="0" applyNumberFormat="1" applyFont="1" applyBorder="1" applyAlignment="1">
      <alignment horizontal="center" vertical="center" wrapText="1"/>
    </xf>
    <xf numFmtId="16" fontId="4" fillId="0" borderId="8"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457200</xdr:colOff>
      <xdr:row>1</xdr:row>
      <xdr:rowOff>44450</xdr:rowOff>
    </xdr:from>
    <xdr:to>
      <xdr:col>8</xdr:col>
      <xdr:colOff>673100</xdr:colOff>
      <xdr:row>18</xdr:row>
      <xdr:rowOff>69850</xdr:rowOff>
    </xdr:to>
    <xdr:sp macro="" textlink="">
      <xdr:nvSpPr>
        <xdr:cNvPr id="2" name="Rectángulo: esquinas redondeadas 1">
          <a:extLst>
            <a:ext uri="{FF2B5EF4-FFF2-40B4-BE49-F238E27FC236}">
              <a16:creationId xmlns:a16="http://schemas.microsoft.com/office/drawing/2014/main" id="{940B0FA7-8BA5-4ACE-8735-CB833E4BE17E}"/>
            </a:ext>
          </a:extLst>
        </xdr:cNvPr>
        <xdr:cNvSpPr/>
      </xdr:nvSpPr>
      <xdr:spPr>
        <a:xfrm>
          <a:off x="1219200" y="228600"/>
          <a:ext cx="5549900" cy="3155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2</xdr:col>
      <xdr:colOff>641350</xdr:colOff>
      <xdr:row>2</xdr:row>
      <xdr:rowOff>165100</xdr:rowOff>
    </xdr:from>
    <xdr:to>
      <xdr:col>4</xdr:col>
      <xdr:colOff>196850</xdr:colOff>
      <xdr:row>5</xdr:row>
      <xdr:rowOff>88900</xdr:rowOff>
    </xdr:to>
    <xdr:sp macro="" textlink="">
      <xdr:nvSpPr>
        <xdr:cNvPr id="3" name="Rectángulo 2">
          <a:extLst>
            <a:ext uri="{FF2B5EF4-FFF2-40B4-BE49-F238E27FC236}">
              <a16:creationId xmlns:a16="http://schemas.microsoft.com/office/drawing/2014/main" id="{51F737CA-4196-46CE-B0C1-F21538A691CF}"/>
            </a:ext>
          </a:extLst>
        </xdr:cNvPr>
        <xdr:cNvSpPr/>
      </xdr:nvSpPr>
      <xdr:spPr>
        <a:xfrm>
          <a:off x="2165350" y="533400"/>
          <a:ext cx="1079500" cy="4762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PE" sz="1100"/>
            <a:t>Emisiones</a:t>
          </a:r>
        </a:p>
      </xdr:txBody>
    </xdr:sp>
    <xdr:clientData/>
  </xdr:twoCellAnchor>
  <xdr:twoCellAnchor>
    <xdr:from>
      <xdr:col>2</xdr:col>
      <xdr:colOff>660400</xdr:colOff>
      <xdr:row>6</xdr:row>
      <xdr:rowOff>50800</xdr:rowOff>
    </xdr:from>
    <xdr:to>
      <xdr:col>4</xdr:col>
      <xdr:colOff>215900</xdr:colOff>
      <xdr:row>8</xdr:row>
      <xdr:rowOff>158750</xdr:rowOff>
    </xdr:to>
    <xdr:sp macro="" textlink="">
      <xdr:nvSpPr>
        <xdr:cNvPr id="4" name="Rectángulo 3">
          <a:extLst>
            <a:ext uri="{FF2B5EF4-FFF2-40B4-BE49-F238E27FC236}">
              <a16:creationId xmlns:a16="http://schemas.microsoft.com/office/drawing/2014/main" id="{77E37ACD-F342-4028-B42F-CFF790CCF4A1}"/>
            </a:ext>
          </a:extLst>
        </xdr:cNvPr>
        <xdr:cNvSpPr/>
      </xdr:nvSpPr>
      <xdr:spPr>
        <a:xfrm>
          <a:off x="2184400" y="1155700"/>
          <a:ext cx="1079500" cy="4762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PE" sz="1100"/>
            <a:t>RyC</a:t>
          </a:r>
        </a:p>
      </xdr:txBody>
    </xdr:sp>
    <xdr:clientData/>
  </xdr:twoCellAnchor>
  <xdr:twoCellAnchor>
    <xdr:from>
      <xdr:col>2</xdr:col>
      <xdr:colOff>666750</xdr:colOff>
      <xdr:row>15</xdr:row>
      <xdr:rowOff>95250</xdr:rowOff>
    </xdr:from>
    <xdr:to>
      <xdr:col>4</xdr:col>
      <xdr:colOff>222250</xdr:colOff>
      <xdr:row>18</xdr:row>
      <xdr:rowOff>19050</xdr:rowOff>
    </xdr:to>
    <xdr:sp macro="" textlink="">
      <xdr:nvSpPr>
        <xdr:cNvPr id="5" name="Rectángulo 4">
          <a:extLst>
            <a:ext uri="{FF2B5EF4-FFF2-40B4-BE49-F238E27FC236}">
              <a16:creationId xmlns:a16="http://schemas.microsoft.com/office/drawing/2014/main" id="{A6B4C18E-7090-4FC4-B49F-3E36E0D1193D}"/>
            </a:ext>
          </a:extLst>
        </xdr:cNvPr>
        <xdr:cNvSpPr/>
      </xdr:nvSpPr>
      <xdr:spPr>
        <a:xfrm>
          <a:off x="2190750" y="2857500"/>
          <a:ext cx="1079500" cy="4762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PE" sz="1100"/>
            <a:t>Planillas</a:t>
          </a:r>
        </a:p>
      </xdr:txBody>
    </xdr:sp>
    <xdr:clientData/>
  </xdr:twoCellAnchor>
  <xdr:twoCellAnchor>
    <xdr:from>
      <xdr:col>5</xdr:col>
      <xdr:colOff>387350</xdr:colOff>
      <xdr:row>2</xdr:row>
      <xdr:rowOff>69850</xdr:rowOff>
    </xdr:from>
    <xdr:to>
      <xdr:col>6</xdr:col>
      <xdr:colOff>266700</xdr:colOff>
      <xdr:row>5</xdr:row>
      <xdr:rowOff>6350</xdr:rowOff>
    </xdr:to>
    <xdr:sp macro="" textlink="">
      <xdr:nvSpPr>
        <xdr:cNvPr id="6" name="Rectángulo: esquinas redondeadas 5">
          <a:extLst>
            <a:ext uri="{FF2B5EF4-FFF2-40B4-BE49-F238E27FC236}">
              <a16:creationId xmlns:a16="http://schemas.microsoft.com/office/drawing/2014/main" id="{0C4303E2-34EE-4242-9A73-3EC8592DAC3E}"/>
            </a:ext>
          </a:extLst>
        </xdr:cNvPr>
        <xdr:cNvSpPr/>
      </xdr:nvSpPr>
      <xdr:spPr>
        <a:xfrm>
          <a:off x="4197350" y="438150"/>
          <a:ext cx="641350" cy="4889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s-PE" sz="1100"/>
            <a:t>SA</a:t>
          </a:r>
        </a:p>
      </xdr:txBody>
    </xdr:sp>
    <xdr:clientData/>
  </xdr:twoCellAnchor>
  <xdr:twoCellAnchor>
    <xdr:from>
      <xdr:col>5</xdr:col>
      <xdr:colOff>387350</xdr:colOff>
      <xdr:row>5</xdr:row>
      <xdr:rowOff>57150</xdr:rowOff>
    </xdr:from>
    <xdr:to>
      <xdr:col>6</xdr:col>
      <xdr:colOff>266700</xdr:colOff>
      <xdr:row>7</xdr:row>
      <xdr:rowOff>177800</xdr:rowOff>
    </xdr:to>
    <xdr:sp macro="" textlink="">
      <xdr:nvSpPr>
        <xdr:cNvPr id="7" name="Rectángulo: esquinas redondeadas 6">
          <a:extLst>
            <a:ext uri="{FF2B5EF4-FFF2-40B4-BE49-F238E27FC236}">
              <a16:creationId xmlns:a16="http://schemas.microsoft.com/office/drawing/2014/main" id="{CF19A239-E708-440D-8B55-D3FB83E622E7}"/>
            </a:ext>
          </a:extLst>
        </xdr:cNvPr>
        <xdr:cNvSpPr/>
      </xdr:nvSpPr>
      <xdr:spPr>
        <a:xfrm>
          <a:off x="4197350" y="977900"/>
          <a:ext cx="641350" cy="4889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s-PE" sz="1100"/>
            <a:t>CHIM</a:t>
          </a:r>
        </a:p>
      </xdr:txBody>
    </xdr:sp>
    <xdr:clientData/>
  </xdr:twoCellAnchor>
  <xdr:twoCellAnchor>
    <xdr:from>
      <xdr:col>5</xdr:col>
      <xdr:colOff>393700</xdr:colOff>
      <xdr:row>8</xdr:row>
      <xdr:rowOff>76200</xdr:rowOff>
    </xdr:from>
    <xdr:to>
      <xdr:col>6</xdr:col>
      <xdr:colOff>273050</xdr:colOff>
      <xdr:row>11</xdr:row>
      <xdr:rowOff>12700</xdr:rowOff>
    </xdr:to>
    <xdr:sp macro="" textlink="">
      <xdr:nvSpPr>
        <xdr:cNvPr id="8" name="Rectángulo: esquinas redondeadas 7">
          <a:extLst>
            <a:ext uri="{FF2B5EF4-FFF2-40B4-BE49-F238E27FC236}">
              <a16:creationId xmlns:a16="http://schemas.microsoft.com/office/drawing/2014/main" id="{ADADB954-6B20-479C-AE62-C6D7A12E81A9}"/>
            </a:ext>
          </a:extLst>
        </xdr:cNvPr>
        <xdr:cNvSpPr/>
      </xdr:nvSpPr>
      <xdr:spPr>
        <a:xfrm>
          <a:off x="4203700" y="1549400"/>
          <a:ext cx="641350" cy="4889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s-PE" sz="1100"/>
        </a:p>
      </xdr:txBody>
    </xdr:sp>
    <xdr:clientData/>
  </xdr:twoCellAnchor>
  <xdr:twoCellAnchor>
    <xdr:from>
      <xdr:col>6</xdr:col>
      <xdr:colOff>393700</xdr:colOff>
      <xdr:row>2</xdr:row>
      <xdr:rowOff>95250</xdr:rowOff>
    </xdr:from>
    <xdr:to>
      <xdr:col>7</xdr:col>
      <xdr:colOff>273050</xdr:colOff>
      <xdr:row>5</xdr:row>
      <xdr:rowOff>31750</xdr:rowOff>
    </xdr:to>
    <xdr:sp macro="" textlink="">
      <xdr:nvSpPr>
        <xdr:cNvPr id="9" name="Rectángulo: esquinas redondeadas 8">
          <a:extLst>
            <a:ext uri="{FF2B5EF4-FFF2-40B4-BE49-F238E27FC236}">
              <a16:creationId xmlns:a16="http://schemas.microsoft.com/office/drawing/2014/main" id="{189323C6-271D-42CB-8B9B-7B9443506C0D}"/>
            </a:ext>
          </a:extLst>
        </xdr:cNvPr>
        <xdr:cNvSpPr/>
      </xdr:nvSpPr>
      <xdr:spPr>
        <a:xfrm>
          <a:off x="4965700" y="463550"/>
          <a:ext cx="641350" cy="4889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s-PE" sz="1100"/>
            <a:t>COR</a:t>
          </a:r>
        </a:p>
      </xdr:txBody>
    </xdr:sp>
    <xdr:clientData/>
  </xdr:twoCellAnchor>
  <xdr:twoCellAnchor>
    <xdr:from>
      <xdr:col>6</xdr:col>
      <xdr:colOff>425450</xdr:colOff>
      <xdr:row>5</xdr:row>
      <xdr:rowOff>88900</xdr:rowOff>
    </xdr:from>
    <xdr:to>
      <xdr:col>7</xdr:col>
      <xdr:colOff>304800</xdr:colOff>
      <xdr:row>8</xdr:row>
      <xdr:rowOff>25400</xdr:rowOff>
    </xdr:to>
    <xdr:sp macro="" textlink="">
      <xdr:nvSpPr>
        <xdr:cNvPr id="10" name="Rectángulo: esquinas redondeadas 9">
          <a:extLst>
            <a:ext uri="{FF2B5EF4-FFF2-40B4-BE49-F238E27FC236}">
              <a16:creationId xmlns:a16="http://schemas.microsoft.com/office/drawing/2014/main" id="{7831042E-7D6B-4845-B199-27C021A52233}"/>
            </a:ext>
          </a:extLst>
        </xdr:cNvPr>
        <xdr:cNvSpPr/>
      </xdr:nvSpPr>
      <xdr:spPr>
        <a:xfrm>
          <a:off x="4997450" y="1009650"/>
          <a:ext cx="641350" cy="4889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s-PE" sz="1100"/>
        </a:p>
      </xdr:txBody>
    </xdr:sp>
    <xdr:clientData/>
  </xdr:twoCellAnchor>
  <xdr:twoCellAnchor>
    <xdr:from>
      <xdr:col>6</xdr:col>
      <xdr:colOff>450850</xdr:colOff>
      <xdr:row>8</xdr:row>
      <xdr:rowOff>82550</xdr:rowOff>
    </xdr:from>
    <xdr:to>
      <xdr:col>7</xdr:col>
      <xdr:colOff>330200</xdr:colOff>
      <xdr:row>11</xdr:row>
      <xdr:rowOff>19050</xdr:rowOff>
    </xdr:to>
    <xdr:sp macro="" textlink="">
      <xdr:nvSpPr>
        <xdr:cNvPr id="11" name="Rectángulo: esquinas redondeadas 10">
          <a:extLst>
            <a:ext uri="{FF2B5EF4-FFF2-40B4-BE49-F238E27FC236}">
              <a16:creationId xmlns:a16="http://schemas.microsoft.com/office/drawing/2014/main" id="{F40058D3-E2F6-418D-BE31-BC650E277D68}"/>
            </a:ext>
          </a:extLst>
        </xdr:cNvPr>
        <xdr:cNvSpPr/>
      </xdr:nvSpPr>
      <xdr:spPr>
        <a:xfrm>
          <a:off x="5022850" y="1555750"/>
          <a:ext cx="641350" cy="4889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s-PE" sz="1100"/>
        </a:p>
      </xdr:txBody>
    </xdr:sp>
    <xdr:clientData/>
  </xdr:twoCellAnchor>
  <xdr:twoCellAnchor>
    <xdr:from>
      <xdr:col>7</xdr:col>
      <xdr:colOff>381000</xdr:colOff>
      <xdr:row>2</xdr:row>
      <xdr:rowOff>101600</xdr:rowOff>
    </xdr:from>
    <xdr:to>
      <xdr:col>8</xdr:col>
      <xdr:colOff>260350</xdr:colOff>
      <xdr:row>5</xdr:row>
      <xdr:rowOff>38100</xdr:rowOff>
    </xdr:to>
    <xdr:sp macro="" textlink="">
      <xdr:nvSpPr>
        <xdr:cNvPr id="12" name="Rectángulo: esquinas redondeadas 11">
          <a:extLst>
            <a:ext uri="{FF2B5EF4-FFF2-40B4-BE49-F238E27FC236}">
              <a16:creationId xmlns:a16="http://schemas.microsoft.com/office/drawing/2014/main" id="{A3CA9CFC-B7EC-4C8B-8D13-840FC17F210B}"/>
            </a:ext>
          </a:extLst>
        </xdr:cNvPr>
        <xdr:cNvSpPr/>
      </xdr:nvSpPr>
      <xdr:spPr>
        <a:xfrm>
          <a:off x="5715000" y="469900"/>
          <a:ext cx="641350" cy="4889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s-PE" sz="1100"/>
            <a:t>CAÑ</a:t>
          </a:r>
        </a:p>
      </xdr:txBody>
    </xdr:sp>
    <xdr:clientData/>
  </xdr:twoCellAnchor>
  <xdr:twoCellAnchor>
    <xdr:from>
      <xdr:col>7</xdr:col>
      <xdr:colOff>400050</xdr:colOff>
      <xdr:row>5</xdr:row>
      <xdr:rowOff>107950</xdr:rowOff>
    </xdr:from>
    <xdr:to>
      <xdr:col>8</xdr:col>
      <xdr:colOff>279400</xdr:colOff>
      <xdr:row>8</xdr:row>
      <xdr:rowOff>44450</xdr:rowOff>
    </xdr:to>
    <xdr:sp macro="" textlink="">
      <xdr:nvSpPr>
        <xdr:cNvPr id="13" name="Rectángulo: esquinas redondeadas 12">
          <a:extLst>
            <a:ext uri="{FF2B5EF4-FFF2-40B4-BE49-F238E27FC236}">
              <a16:creationId xmlns:a16="http://schemas.microsoft.com/office/drawing/2014/main" id="{1CBBF917-B70C-4022-B6B2-9B9CC7244E55}"/>
            </a:ext>
          </a:extLst>
        </xdr:cNvPr>
        <xdr:cNvSpPr/>
      </xdr:nvSpPr>
      <xdr:spPr>
        <a:xfrm>
          <a:off x="5734050" y="1028700"/>
          <a:ext cx="641350" cy="48895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s-PE" sz="1100"/>
        </a:p>
      </xdr:txBody>
    </xdr:sp>
    <xdr:clientData/>
  </xdr:twoCellAnchor>
  <xdr:twoCellAnchor>
    <xdr:from>
      <xdr:col>5</xdr:col>
      <xdr:colOff>406400</xdr:colOff>
      <xdr:row>11</xdr:row>
      <xdr:rowOff>120650</xdr:rowOff>
    </xdr:from>
    <xdr:to>
      <xdr:col>6</xdr:col>
      <xdr:colOff>285750</xdr:colOff>
      <xdr:row>14</xdr:row>
      <xdr:rowOff>57150</xdr:rowOff>
    </xdr:to>
    <xdr:sp macro="" textlink="">
      <xdr:nvSpPr>
        <xdr:cNvPr id="15" name="Rectángulo: esquinas redondeadas 14">
          <a:extLst>
            <a:ext uri="{FF2B5EF4-FFF2-40B4-BE49-F238E27FC236}">
              <a16:creationId xmlns:a16="http://schemas.microsoft.com/office/drawing/2014/main" id="{719DAB83-33B8-43DE-BD15-AB8AC25DD9B6}"/>
            </a:ext>
          </a:extLst>
        </xdr:cNvPr>
        <xdr:cNvSpPr/>
      </xdr:nvSpPr>
      <xdr:spPr>
        <a:xfrm>
          <a:off x="4216400" y="2146300"/>
          <a:ext cx="641350" cy="48895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s-PE" sz="1100"/>
            <a:t>ECU1</a:t>
          </a:r>
        </a:p>
      </xdr:txBody>
    </xdr:sp>
    <xdr:clientData/>
  </xdr:twoCellAnchor>
  <xdr:twoCellAnchor>
    <xdr:from>
      <xdr:col>6</xdr:col>
      <xdr:colOff>533400</xdr:colOff>
      <xdr:row>11</xdr:row>
      <xdr:rowOff>114300</xdr:rowOff>
    </xdr:from>
    <xdr:to>
      <xdr:col>7</xdr:col>
      <xdr:colOff>412750</xdr:colOff>
      <xdr:row>14</xdr:row>
      <xdr:rowOff>50800</xdr:rowOff>
    </xdr:to>
    <xdr:sp macro="" textlink="">
      <xdr:nvSpPr>
        <xdr:cNvPr id="16" name="Rectángulo: esquinas redondeadas 15">
          <a:extLst>
            <a:ext uri="{FF2B5EF4-FFF2-40B4-BE49-F238E27FC236}">
              <a16:creationId xmlns:a16="http://schemas.microsoft.com/office/drawing/2014/main" id="{1B688AA3-1836-47AC-B3C4-00B31545384C}"/>
            </a:ext>
          </a:extLst>
        </xdr:cNvPr>
        <xdr:cNvSpPr/>
      </xdr:nvSpPr>
      <xdr:spPr>
        <a:xfrm>
          <a:off x="5105400" y="2139950"/>
          <a:ext cx="641350" cy="48895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s-PE" sz="1100"/>
            <a:t>EUA2</a:t>
          </a:r>
        </a:p>
      </xdr:txBody>
    </xdr:sp>
    <xdr:clientData/>
  </xdr:twoCellAnchor>
  <xdr:twoCellAnchor>
    <xdr:from>
      <xdr:col>4</xdr:col>
      <xdr:colOff>266700</xdr:colOff>
      <xdr:row>2</xdr:row>
      <xdr:rowOff>152400</xdr:rowOff>
    </xdr:from>
    <xdr:to>
      <xdr:col>5</xdr:col>
      <xdr:colOff>266700</xdr:colOff>
      <xdr:row>4</xdr:row>
      <xdr:rowOff>50800</xdr:rowOff>
    </xdr:to>
    <xdr:sp macro="" textlink="">
      <xdr:nvSpPr>
        <xdr:cNvPr id="17" name="Rectángulo: esquinas redondeadas 16">
          <a:extLst>
            <a:ext uri="{FF2B5EF4-FFF2-40B4-BE49-F238E27FC236}">
              <a16:creationId xmlns:a16="http://schemas.microsoft.com/office/drawing/2014/main" id="{1D85A89F-2F8C-45D8-89AC-DB0C01C5F56D}"/>
            </a:ext>
          </a:extLst>
        </xdr:cNvPr>
        <xdr:cNvSpPr/>
      </xdr:nvSpPr>
      <xdr:spPr>
        <a:xfrm>
          <a:off x="3314700" y="520700"/>
          <a:ext cx="762000" cy="2667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900"/>
            <a:t>Prospecto</a:t>
          </a:r>
        </a:p>
      </xdr:txBody>
    </xdr:sp>
    <xdr:clientData/>
  </xdr:twoCellAnchor>
  <xdr:twoCellAnchor>
    <xdr:from>
      <xdr:col>4</xdr:col>
      <xdr:colOff>273050</xdr:colOff>
      <xdr:row>4</xdr:row>
      <xdr:rowOff>76200</xdr:rowOff>
    </xdr:from>
    <xdr:to>
      <xdr:col>5</xdr:col>
      <xdr:colOff>273050</xdr:colOff>
      <xdr:row>5</xdr:row>
      <xdr:rowOff>158750</xdr:rowOff>
    </xdr:to>
    <xdr:sp macro="" textlink="">
      <xdr:nvSpPr>
        <xdr:cNvPr id="18" name="Rectángulo: esquinas redondeadas 17">
          <a:extLst>
            <a:ext uri="{FF2B5EF4-FFF2-40B4-BE49-F238E27FC236}">
              <a16:creationId xmlns:a16="http://schemas.microsoft.com/office/drawing/2014/main" id="{C2BB05D8-45DD-45FB-93D9-0CE0E3F780EC}"/>
            </a:ext>
          </a:extLst>
        </xdr:cNvPr>
        <xdr:cNvSpPr/>
      </xdr:nvSpPr>
      <xdr:spPr>
        <a:xfrm>
          <a:off x="3321050" y="812800"/>
          <a:ext cx="762000" cy="2667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900"/>
            <a:t>Contratos</a:t>
          </a:r>
        </a:p>
      </xdr:txBody>
    </xdr:sp>
    <xdr:clientData/>
  </xdr:twoCellAnchor>
  <xdr:twoCellAnchor>
    <xdr:from>
      <xdr:col>7</xdr:col>
      <xdr:colOff>692150</xdr:colOff>
      <xdr:row>11</xdr:row>
      <xdr:rowOff>95250</xdr:rowOff>
    </xdr:from>
    <xdr:to>
      <xdr:col>10</xdr:col>
      <xdr:colOff>285750</xdr:colOff>
      <xdr:row>17</xdr:row>
      <xdr:rowOff>63500</xdr:rowOff>
    </xdr:to>
    <xdr:sp macro="" textlink="">
      <xdr:nvSpPr>
        <xdr:cNvPr id="19" name="Triángulo isósceles 18">
          <a:extLst>
            <a:ext uri="{FF2B5EF4-FFF2-40B4-BE49-F238E27FC236}">
              <a16:creationId xmlns:a16="http://schemas.microsoft.com/office/drawing/2014/main" id="{F4261478-3046-4D8A-BB3E-5CAF3701B5FA}"/>
            </a:ext>
          </a:extLst>
        </xdr:cNvPr>
        <xdr:cNvSpPr/>
      </xdr:nvSpPr>
      <xdr:spPr>
        <a:xfrm>
          <a:off x="6026150" y="2120900"/>
          <a:ext cx="1879600" cy="1073150"/>
        </a:xfrm>
        <a:prstGeom prst="triangle">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r>
            <a:rPr lang="es-PE" sz="1100"/>
            <a:t>Moneda</a:t>
          </a:r>
        </a:p>
        <a:p>
          <a:pPr algn="l"/>
          <a:r>
            <a:rPr lang="es-PE" sz="1100"/>
            <a:t>tributos</a:t>
          </a:r>
        </a:p>
      </xdr:txBody>
    </xdr:sp>
    <xdr:clientData/>
  </xdr:twoCellAnchor>
  <xdr:twoCellAnchor>
    <xdr:from>
      <xdr:col>2</xdr:col>
      <xdr:colOff>660400</xdr:colOff>
      <xdr:row>9</xdr:row>
      <xdr:rowOff>114300</xdr:rowOff>
    </xdr:from>
    <xdr:to>
      <xdr:col>4</xdr:col>
      <xdr:colOff>215900</xdr:colOff>
      <xdr:row>12</xdr:row>
      <xdr:rowOff>38100</xdr:rowOff>
    </xdr:to>
    <xdr:sp macro="" textlink="">
      <xdr:nvSpPr>
        <xdr:cNvPr id="20" name="Rectángulo 19">
          <a:extLst>
            <a:ext uri="{FF2B5EF4-FFF2-40B4-BE49-F238E27FC236}">
              <a16:creationId xmlns:a16="http://schemas.microsoft.com/office/drawing/2014/main" id="{A481959C-00FE-4273-BC80-188F94818D7C}"/>
            </a:ext>
          </a:extLst>
        </xdr:cNvPr>
        <xdr:cNvSpPr/>
      </xdr:nvSpPr>
      <xdr:spPr>
        <a:xfrm>
          <a:off x="2184400" y="1771650"/>
          <a:ext cx="1079500" cy="4762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PE" sz="1100"/>
            <a:t>SAC</a:t>
          </a:r>
        </a:p>
      </xdr:txBody>
    </xdr:sp>
    <xdr:clientData/>
  </xdr:twoCellAnchor>
  <xdr:twoCellAnchor>
    <xdr:from>
      <xdr:col>2</xdr:col>
      <xdr:colOff>660400</xdr:colOff>
      <xdr:row>12</xdr:row>
      <xdr:rowOff>95250</xdr:rowOff>
    </xdr:from>
    <xdr:to>
      <xdr:col>4</xdr:col>
      <xdr:colOff>215900</xdr:colOff>
      <xdr:row>15</xdr:row>
      <xdr:rowOff>19050</xdr:rowOff>
    </xdr:to>
    <xdr:sp macro="" textlink="">
      <xdr:nvSpPr>
        <xdr:cNvPr id="21" name="Rectángulo 20">
          <a:extLst>
            <a:ext uri="{FF2B5EF4-FFF2-40B4-BE49-F238E27FC236}">
              <a16:creationId xmlns:a16="http://schemas.microsoft.com/office/drawing/2014/main" id="{828F1929-A383-40F2-A825-C9E4A01BBB51}"/>
            </a:ext>
          </a:extLst>
        </xdr:cNvPr>
        <xdr:cNvSpPr/>
      </xdr:nvSpPr>
      <xdr:spPr>
        <a:xfrm>
          <a:off x="2184400" y="2305050"/>
          <a:ext cx="1079500" cy="4762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PE" sz="1100"/>
            <a:t>PARQUE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311150</xdr:colOff>
      <xdr:row>7</xdr:row>
      <xdr:rowOff>171450</xdr:rowOff>
    </xdr:from>
    <xdr:to>
      <xdr:col>14</xdr:col>
      <xdr:colOff>495300</xdr:colOff>
      <xdr:row>15</xdr:row>
      <xdr:rowOff>133350</xdr:rowOff>
    </xdr:to>
    <xdr:sp macro="" textlink="">
      <xdr:nvSpPr>
        <xdr:cNvPr id="14" name="Rectángulo 13">
          <a:extLst>
            <a:ext uri="{FF2B5EF4-FFF2-40B4-BE49-F238E27FC236}">
              <a16:creationId xmlns:a16="http://schemas.microsoft.com/office/drawing/2014/main" id="{AC7887B2-F3C5-41F7-A45E-EDDEA25B221D}"/>
            </a:ext>
          </a:extLst>
        </xdr:cNvPr>
        <xdr:cNvSpPr/>
      </xdr:nvSpPr>
      <xdr:spPr>
        <a:xfrm>
          <a:off x="9455150" y="1460500"/>
          <a:ext cx="1708150" cy="14351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PE" sz="1100"/>
        </a:p>
      </xdr:txBody>
    </xdr:sp>
    <xdr:clientData/>
  </xdr:twoCellAnchor>
  <xdr:twoCellAnchor>
    <xdr:from>
      <xdr:col>5</xdr:col>
      <xdr:colOff>571500</xdr:colOff>
      <xdr:row>4</xdr:row>
      <xdr:rowOff>114300</xdr:rowOff>
    </xdr:from>
    <xdr:to>
      <xdr:col>6</xdr:col>
      <xdr:colOff>647700</xdr:colOff>
      <xdr:row>6</xdr:row>
      <xdr:rowOff>63500</xdr:rowOff>
    </xdr:to>
    <xdr:sp macro="" textlink="">
      <xdr:nvSpPr>
        <xdr:cNvPr id="2" name="Rectángulo: esquinas redondeadas 1">
          <a:extLst>
            <a:ext uri="{FF2B5EF4-FFF2-40B4-BE49-F238E27FC236}">
              <a16:creationId xmlns:a16="http://schemas.microsoft.com/office/drawing/2014/main" id="{055198DB-9D09-449C-8E8C-DDE33B0FF4DA}"/>
            </a:ext>
          </a:extLst>
        </xdr:cNvPr>
        <xdr:cNvSpPr/>
      </xdr:nvSpPr>
      <xdr:spPr>
        <a:xfrm>
          <a:off x="4381500" y="850900"/>
          <a:ext cx="838200" cy="317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a:t>Natalie</a:t>
          </a:r>
        </a:p>
      </xdr:txBody>
    </xdr:sp>
    <xdr:clientData/>
  </xdr:twoCellAnchor>
  <xdr:twoCellAnchor>
    <xdr:from>
      <xdr:col>12</xdr:col>
      <xdr:colOff>673100</xdr:colOff>
      <xdr:row>8</xdr:row>
      <xdr:rowOff>107950</xdr:rowOff>
    </xdr:from>
    <xdr:to>
      <xdr:col>13</xdr:col>
      <xdr:colOff>749300</xdr:colOff>
      <xdr:row>10</xdr:row>
      <xdr:rowOff>57150</xdr:rowOff>
    </xdr:to>
    <xdr:sp macro="" textlink="">
      <xdr:nvSpPr>
        <xdr:cNvPr id="3" name="Rectángulo: esquinas redondeadas 2">
          <a:extLst>
            <a:ext uri="{FF2B5EF4-FFF2-40B4-BE49-F238E27FC236}">
              <a16:creationId xmlns:a16="http://schemas.microsoft.com/office/drawing/2014/main" id="{EAEBC6F4-B74C-40D4-A6D1-948113C3A774}"/>
            </a:ext>
          </a:extLst>
        </xdr:cNvPr>
        <xdr:cNvSpPr/>
      </xdr:nvSpPr>
      <xdr:spPr>
        <a:xfrm>
          <a:off x="9817100" y="1581150"/>
          <a:ext cx="838200" cy="317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a:t>Edith</a:t>
          </a:r>
        </a:p>
      </xdr:txBody>
    </xdr:sp>
    <xdr:clientData/>
  </xdr:twoCellAnchor>
  <xdr:twoCellAnchor>
    <xdr:from>
      <xdr:col>12</xdr:col>
      <xdr:colOff>685800</xdr:colOff>
      <xdr:row>10</xdr:row>
      <xdr:rowOff>107950</xdr:rowOff>
    </xdr:from>
    <xdr:to>
      <xdr:col>14</xdr:col>
      <xdr:colOff>0</xdr:colOff>
      <xdr:row>12</xdr:row>
      <xdr:rowOff>31750</xdr:rowOff>
    </xdr:to>
    <xdr:sp macro="" textlink="">
      <xdr:nvSpPr>
        <xdr:cNvPr id="4" name="Rectángulo: esquinas redondeadas 3">
          <a:extLst>
            <a:ext uri="{FF2B5EF4-FFF2-40B4-BE49-F238E27FC236}">
              <a16:creationId xmlns:a16="http://schemas.microsoft.com/office/drawing/2014/main" id="{801F4127-A6FE-4115-9E8C-7C2E82313978}"/>
            </a:ext>
          </a:extLst>
        </xdr:cNvPr>
        <xdr:cNvSpPr/>
      </xdr:nvSpPr>
      <xdr:spPr>
        <a:xfrm>
          <a:off x="9829800" y="1949450"/>
          <a:ext cx="838200" cy="292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a:t>Luis</a:t>
          </a:r>
        </a:p>
      </xdr:txBody>
    </xdr:sp>
    <xdr:clientData/>
  </xdr:twoCellAnchor>
  <xdr:twoCellAnchor>
    <xdr:from>
      <xdr:col>6</xdr:col>
      <xdr:colOff>228600</xdr:colOff>
      <xdr:row>6</xdr:row>
      <xdr:rowOff>63500</xdr:rowOff>
    </xdr:from>
    <xdr:to>
      <xdr:col>12</xdr:col>
      <xdr:colOff>692150</xdr:colOff>
      <xdr:row>10</xdr:row>
      <xdr:rowOff>158750</xdr:rowOff>
    </xdr:to>
    <xdr:cxnSp macro="">
      <xdr:nvCxnSpPr>
        <xdr:cNvPr id="6" name="Conector: angular 5">
          <a:extLst>
            <a:ext uri="{FF2B5EF4-FFF2-40B4-BE49-F238E27FC236}">
              <a16:creationId xmlns:a16="http://schemas.microsoft.com/office/drawing/2014/main" id="{95B1E726-93DF-4161-B9CC-C2B5B2C811CA}"/>
            </a:ext>
          </a:extLst>
        </xdr:cNvPr>
        <xdr:cNvCxnSpPr>
          <a:stCxn id="2" idx="2"/>
        </xdr:cNvCxnSpPr>
      </xdr:nvCxnSpPr>
      <xdr:spPr>
        <a:xfrm rot="16200000" flipH="1">
          <a:off x="6902450" y="-933450"/>
          <a:ext cx="831850" cy="5035550"/>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228600</xdr:colOff>
      <xdr:row>6</xdr:row>
      <xdr:rowOff>63500</xdr:rowOff>
    </xdr:from>
    <xdr:to>
      <xdr:col>13</xdr:col>
      <xdr:colOff>342900</xdr:colOff>
      <xdr:row>12</xdr:row>
      <xdr:rowOff>31750</xdr:rowOff>
    </xdr:to>
    <xdr:cxnSp macro="">
      <xdr:nvCxnSpPr>
        <xdr:cNvPr id="8" name="Conector: angular 7">
          <a:extLst>
            <a:ext uri="{FF2B5EF4-FFF2-40B4-BE49-F238E27FC236}">
              <a16:creationId xmlns:a16="http://schemas.microsoft.com/office/drawing/2014/main" id="{4AA617BF-2C12-4F9B-B767-6A778BCC42C9}"/>
            </a:ext>
          </a:extLst>
        </xdr:cNvPr>
        <xdr:cNvCxnSpPr>
          <a:stCxn id="4" idx="2"/>
          <a:endCxn id="2" idx="2"/>
        </xdr:cNvCxnSpPr>
      </xdr:nvCxnSpPr>
      <xdr:spPr>
        <a:xfrm rot="5400000" flipH="1">
          <a:off x="6988175" y="-1019175"/>
          <a:ext cx="1073150" cy="5448300"/>
        </a:xfrm>
        <a:prstGeom prst="bentConnector3">
          <a:avLst>
            <a:gd name="adj1" fmla="val -2130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203200</xdr:colOff>
      <xdr:row>6</xdr:row>
      <xdr:rowOff>120650</xdr:rowOff>
    </xdr:from>
    <xdr:to>
      <xdr:col>6</xdr:col>
      <xdr:colOff>6350</xdr:colOff>
      <xdr:row>8</xdr:row>
      <xdr:rowOff>31750</xdr:rowOff>
    </xdr:to>
    <xdr:sp macro="" textlink="">
      <xdr:nvSpPr>
        <xdr:cNvPr id="12" name="Rectángulo: esquinas redondeadas 11">
          <a:extLst>
            <a:ext uri="{FF2B5EF4-FFF2-40B4-BE49-F238E27FC236}">
              <a16:creationId xmlns:a16="http://schemas.microsoft.com/office/drawing/2014/main" id="{23B6D98B-D4D6-4319-994C-190654C89B0D}"/>
            </a:ext>
          </a:extLst>
        </xdr:cNvPr>
        <xdr:cNvSpPr/>
      </xdr:nvSpPr>
      <xdr:spPr>
        <a:xfrm>
          <a:off x="4013200" y="1225550"/>
          <a:ext cx="565150" cy="279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a:t>Jefes</a:t>
          </a:r>
        </a:p>
      </xdr:txBody>
    </xdr:sp>
    <xdr:clientData/>
  </xdr:twoCellAnchor>
  <xdr:twoCellAnchor>
    <xdr:from>
      <xdr:col>12</xdr:col>
      <xdr:colOff>419100</xdr:colOff>
      <xdr:row>14</xdr:row>
      <xdr:rowOff>12700</xdr:rowOff>
    </xdr:from>
    <xdr:to>
      <xdr:col>14</xdr:col>
      <xdr:colOff>342900</xdr:colOff>
      <xdr:row>15</xdr:row>
      <xdr:rowOff>50800</xdr:rowOff>
    </xdr:to>
    <xdr:sp macro="" textlink="">
      <xdr:nvSpPr>
        <xdr:cNvPr id="15" name="CuadroTexto 14">
          <a:extLst>
            <a:ext uri="{FF2B5EF4-FFF2-40B4-BE49-F238E27FC236}">
              <a16:creationId xmlns:a16="http://schemas.microsoft.com/office/drawing/2014/main" id="{FC106E05-8734-4202-A296-1D61AB88D9AF}"/>
            </a:ext>
          </a:extLst>
        </xdr:cNvPr>
        <xdr:cNvSpPr txBox="1"/>
      </xdr:nvSpPr>
      <xdr:spPr>
        <a:xfrm>
          <a:off x="9563100" y="2590800"/>
          <a:ext cx="1447800" cy="222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PE" sz="1100"/>
            <a:t>coordinación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23</xdr:col>
      <xdr:colOff>759714</xdr:colOff>
      <xdr:row>55</xdr:row>
      <xdr:rowOff>157464</xdr:rowOff>
    </xdr:to>
    <xdr:pic>
      <xdr:nvPicPr>
        <xdr:cNvPr id="2" name="Imagen 1">
          <a:extLst>
            <a:ext uri="{FF2B5EF4-FFF2-40B4-BE49-F238E27FC236}">
              <a16:creationId xmlns:a16="http://schemas.microsoft.com/office/drawing/2014/main" id="{6827BB0A-5068-47FF-AD0B-1D2CE5A4DC8C}"/>
            </a:ext>
          </a:extLst>
        </xdr:cNvPr>
        <xdr:cNvPicPr>
          <a:picLocks noChangeAspect="1"/>
        </xdr:cNvPicPr>
      </xdr:nvPicPr>
      <xdr:blipFill>
        <a:blip xmlns:r="http://schemas.openxmlformats.org/officeDocument/2006/relationships" r:embed="rId1"/>
        <a:stretch>
          <a:fillRect/>
        </a:stretch>
      </xdr:blipFill>
      <xdr:spPr>
        <a:xfrm>
          <a:off x="0" y="0"/>
          <a:ext cx="18285714" cy="102857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K62"/>
  <sheetViews>
    <sheetView tabSelected="1" topLeftCell="A47" zoomScale="70" zoomScaleNormal="70" workbookViewId="0">
      <selection activeCell="I62" sqref="I62"/>
    </sheetView>
  </sheetViews>
  <sheetFormatPr baseColWidth="10" defaultRowHeight="21.75" customHeight="1" x14ac:dyDescent="0.35"/>
  <cols>
    <col min="1" max="1" width="23.453125" customWidth="1"/>
    <col min="2" max="2" width="8" customWidth="1"/>
    <col min="3" max="3" width="5.6328125" customWidth="1"/>
    <col min="4" max="4" width="28" customWidth="1"/>
    <col min="5" max="5" width="54.81640625" customWidth="1"/>
    <col min="8" max="8" width="13.08984375" customWidth="1"/>
    <col min="10" max="10" width="55.90625" customWidth="1"/>
  </cols>
  <sheetData>
    <row r="1" spans="1:10" ht="21.75" customHeight="1" thickBot="1" x14ac:dyDescent="0.4">
      <c r="A1" s="1" t="s">
        <v>0</v>
      </c>
      <c r="B1" s="8" t="s">
        <v>10</v>
      </c>
      <c r="C1" s="2" t="s">
        <v>1</v>
      </c>
      <c r="D1" s="2" t="s">
        <v>2</v>
      </c>
      <c r="E1" s="2" t="s">
        <v>3</v>
      </c>
      <c r="F1" s="2" t="s">
        <v>4</v>
      </c>
      <c r="G1" s="2" t="s">
        <v>5</v>
      </c>
      <c r="H1" s="2" t="s">
        <v>6</v>
      </c>
      <c r="I1" s="2" t="s">
        <v>7</v>
      </c>
      <c r="J1" s="2" t="s">
        <v>8</v>
      </c>
    </row>
    <row r="2" spans="1:10" ht="68.5" hidden="1" customHeight="1" thickBot="1" x14ac:dyDescent="0.4">
      <c r="A2" s="3" t="s">
        <v>23</v>
      </c>
      <c r="B2" s="9">
        <v>44412</v>
      </c>
      <c r="C2" s="4">
        <v>1</v>
      </c>
      <c r="D2" s="5" t="s">
        <v>24</v>
      </c>
      <c r="E2" s="5" t="s">
        <v>26</v>
      </c>
      <c r="F2" s="6" t="s">
        <v>25</v>
      </c>
      <c r="G2" s="7">
        <v>44412</v>
      </c>
      <c r="H2" s="7" t="s">
        <v>156</v>
      </c>
      <c r="I2" s="34" t="s">
        <v>61</v>
      </c>
      <c r="J2" s="5" t="s">
        <v>140</v>
      </c>
    </row>
    <row r="3" spans="1:10" ht="26.5" hidden="1" thickBot="1" x14ac:dyDescent="0.4">
      <c r="A3" s="3" t="s">
        <v>23</v>
      </c>
      <c r="B3" s="9">
        <v>44412</v>
      </c>
      <c r="C3" s="4">
        <v>2</v>
      </c>
      <c r="D3" s="5" t="s">
        <v>24</v>
      </c>
      <c r="E3" s="5" t="s">
        <v>35</v>
      </c>
      <c r="F3" s="6" t="s">
        <v>25</v>
      </c>
      <c r="G3" s="7">
        <v>44412</v>
      </c>
      <c r="H3" s="17"/>
      <c r="I3" s="6" t="s">
        <v>114</v>
      </c>
      <c r="J3" s="5" t="s">
        <v>110</v>
      </c>
    </row>
    <row r="4" spans="1:10" ht="39.5" hidden="1" thickBot="1" x14ac:dyDescent="0.4">
      <c r="A4" s="3" t="s">
        <v>23</v>
      </c>
      <c r="B4" s="9">
        <v>44412</v>
      </c>
      <c r="C4" s="4">
        <f>C3+1</f>
        <v>3</v>
      </c>
      <c r="D4" s="5" t="s">
        <v>24</v>
      </c>
      <c r="E4" s="5" t="s">
        <v>34</v>
      </c>
      <c r="F4" s="6" t="s">
        <v>25</v>
      </c>
      <c r="G4" s="7">
        <v>44412</v>
      </c>
      <c r="H4" s="7">
        <v>44651</v>
      </c>
      <c r="I4" s="6">
        <v>2022</v>
      </c>
      <c r="J4" s="5" t="s">
        <v>116</v>
      </c>
    </row>
    <row r="5" spans="1:10" ht="26.5" hidden="1" thickBot="1" x14ac:dyDescent="0.4">
      <c r="A5" s="3" t="s">
        <v>23</v>
      </c>
      <c r="B5" s="9">
        <v>44412</v>
      </c>
      <c r="C5" s="4">
        <f t="shared" ref="C5:C62" si="0">C4+1</f>
        <v>4</v>
      </c>
      <c r="D5" s="5" t="s">
        <v>27</v>
      </c>
      <c r="E5" s="5" t="s">
        <v>36</v>
      </c>
      <c r="F5" s="6" t="s">
        <v>25</v>
      </c>
      <c r="G5" s="7">
        <v>44412</v>
      </c>
      <c r="H5" s="7" t="s">
        <v>76</v>
      </c>
      <c r="I5" s="6" t="s">
        <v>61</v>
      </c>
      <c r="J5" s="5" t="s">
        <v>77</v>
      </c>
    </row>
    <row r="6" spans="1:10" ht="26.5" hidden="1" thickBot="1" x14ac:dyDescent="0.4">
      <c r="A6" s="3" t="s">
        <v>23</v>
      </c>
      <c r="B6" s="9">
        <v>44412</v>
      </c>
      <c r="C6" s="4">
        <f t="shared" ref="C6" si="1">C5+1</f>
        <v>5</v>
      </c>
      <c r="D6" s="5" t="s">
        <v>27</v>
      </c>
      <c r="E6" s="5" t="s">
        <v>37</v>
      </c>
      <c r="F6" s="6" t="s">
        <v>25</v>
      </c>
      <c r="G6" s="7">
        <v>44412</v>
      </c>
      <c r="H6" s="7" t="s">
        <v>76</v>
      </c>
      <c r="I6" s="6" t="s">
        <v>61</v>
      </c>
      <c r="J6" s="5" t="s">
        <v>77</v>
      </c>
    </row>
    <row r="7" spans="1:10" ht="26.5" hidden="1" thickBot="1" x14ac:dyDescent="0.4">
      <c r="A7" s="3" t="s">
        <v>23</v>
      </c>
      <c r="B7" s="9">
        <v>44412</v>
      </c>
      <c r="C7" s="4">
        <f t="shared" si="0"/>
        <v>6</v>
      </c>
      <c r="D7" s="5" t="s">
        <v>27</v>
      </c>
      <c r="E7" s="5" t="s">
        <v>38</v>
      </c>
      <c r="F7" s="6" t="s">
        <v>25</v>
      </c>
      <c r="G7" s="7">
        <v>44424</v>
      </c>
      <c r="H7" s="7" t="s">
        <v>76</v>
      </c>
      <c r="I7" s="6" t="s">
        <v>61</v>
      </c>
      <c r="J7" s="5" t="s">
        <v>39</v>
      </c>
    </row>
    <row r="8" spans="1:10" ht="52.5" hidden="1" thickBot="1" x14ac:dyDescent="0.4">
      <c r="A8" s="3" t="s">
        <v>23</v>
      </c>
      <c r="B8" s="9">
        <v>44420</v>
      </c>
      <c r="C8" s="4">
        <f t="shared" si="0"/>
        <v>7</v>
      </c>
      <c r="D8" s="5" t="s">
        <v>28</v>
      </c>
      <c r="E8" s="5" t="s">
        <v>40</v>
      </c>
      <c r="F8" s="6" t="s">
        <v>25</v>
      </c>
      <c r="G8" s="7">
        <v>44418</v>
      </c>
      <c r="H8" s="7" t="s">
        <v>115</v>
      </c>
      <c r="I8" s="6" t="s">
        <v>61</v>
      </c>
      <c r="J8" s="5" t="s">
        <v>141</v>
      </c>
    </row>
    <row r="9" spans="1:10" ht="39.5" hidden="1" thickBot="1" x14ac:dyDescent="0.4">
      <c r="A9" s="3" t="s">
        <v>23</v>
      </c>
      <c r="B9" s="9">
        <v>44420</v>
      </c>
      <c r="C9" s="4">
        <f t="shared" si="0"/>
        <v>8</v>
      </c>
      <c r="D9" s="5" t="s">
        <v>28</v>
      </c>
      <c r="E9" s="5" t="s">
        <v>42</v>
      </c>
      <c r="F9" s="6" t="s">
        <v>25</v>
      </c>
      <c r="G9" s="7">
        <v>44418</v>
      </c>
      <c r="H9" s="7">
        <v>44428</v>
      </c>
      <c r="I9" s="6" t="s">
        <v>61</v>
      </c>
      <c r="J9" s="5" t="s">
        <v>78</v>
      </c>
    </row>
    <row r="10" spans="1:10" ht="21.75" hidden="1" customHeight="1" thickBot="1" x14ac:dyDescent="0.4">
      <c r="A10" s="3" t="s">
        <v>23</v>
      </c>
      <c r="B10" s="9">
        <v>44417</v>
      </c>
      <c r="C10" s="4">
        <f t="shared" si="0"/>
        <v>9</v>
      </c>
      <c r="D10" s="5" t="s">
        <v>29</v>
      </c>
      <c r="E10" s="5" t="s">
        <v>30</v>
      </c>
      <c r="F10" s="6" t="s">
        <v>25</v>
      </c>
      <c r="G10" s="7">
        <v>44418</v>
      </c>
      <c r="H10" s="7">
        <v>44442</v>
      </c>
      <c r="I10" s="6" t="s">
        <v>61</v>
      </c>
      <c r="J10" s="5" t="s">
        <v>31</v>
      </c>
    </row>
    <row r="11" spans="1:10" ht="31" hidden="1" customHeight="1" thickBot="1" x14ac:dyDescent="0.4">
      <c r="A11" s="3" t="s">
        <v>23</v>
      </c>
      <c r="B11" s="9">
        <v>44417</v>
      </c>
      <c r="C11" s="4">
        <f t="shared" si="0"/>
        <v>10</v>
      </c>
      <c r="D11" s="5" t="s">
        <v>32</v>
      </c>
      <c r="E11" s="5" t="s">
        <v>33</v>
      </c>
      <c r="F11" s="6" t="s">
        <v>25</v>
      </c>
      <c r="G11" s="7">
        <v>44418</v>
      </c>
      <c r="H11" s="7">
        <v>44447</v>
      </c>
      <c r="I11" s="6" t="s">
        <v>61</v>
      </c>
      <c r="J11" s="5"/>
    </row>
    <row r="12" spans="1:10" ht="26.5" hidden="1" thickBot="1" x14ac:dyDescent="0.4">
      <c r="A12" s="3" t="s">
        <v>23</v>
      </c>
      <c r="B12" s="9">
        <v>44420</v>
      </c>
      <c r="C12" s="4">
        <f t="shared" si="0"/>
        <v>11</v>
      </c>
      <c r="D12" s="5" t="s">
        <v>41</v>
      </c>
      <c r="E12" s="5" t="s">
        <v>33</v>
      </c>
      <c r="F12" s="6" t="s">
        <v>25</v>
      </c>
      <c r="G12" s="7">
        <v>44418</v>
      </c>
      <c r="H12" s="7">
        <v>44500</v>
      </c>
      <c r="I12" s="6" t="s">
        <v>61</v>
      </c>
      <c r="J12" s="5"/>
    </row>
    <row r="13" spans="1:10" ht="26.5" hidden="1" thickBot="1" x14ac:dyDescent="0.4">
      <c r="A13" s="3" t="s">
        <v>23</v>
      </c>
      <c r="B13" s="9">
        <v>44420</v>
      </c>
      <c r="C13" s="4">
        <f t="shared" si="0"/>
        <v>12</v>
      </c>
      <c r="D13" s="5" t="s">
        <v>119</v>
      </c>
      <c r="E13" s="5" t="s">
        <v>43</v>
      </c>
      <c r="F13" s="6" t="s">
        <v>25</v>
      </c>
      <c r="G13" s="7">
        <v>44418</v>
      </c>
      <c r="H13" s="7">
        <v>44500</v>
      </c>
      <c r="I13" s="6" t="s">
        <v>61</v>
      </c>
      <c r="J13" s="5" t="s">
        <v>117</v>
      </c>
    </row>
    <row r="14" spans="1:10" ht="21.75" hidden="1" customHeight="1" thickBot="1" x14ac:dyDescent="0.4">
      <c r="A14" s="3" t="s">
        <v>23</v>
      </c>
      <c r="B14" s="9">
        <v>44420</v>
      </c>
      <c r="C14" s="4">
        <f t="shared" si="0"/>
        <v>13</v>
      </c>
      <c r="D14" s="5" t="s">
        <v>44</v>
      </c>
      <c r="E14" s="5" t="s">
        <v>45</v>
      </c>
      <c r="F14" s="6" t="s">
        <v>25</v>
      </c>
      <c r="G14" s="7">
        <v>44418</v>
      </c>
      <c r="H14" s="7">
        <v>44449</v>
      </c>
      <c r="I14" s="6" t="s">
        <v>61</v>
      </c>
      <c r="J14" s="5"/>
    </row>
    <row r="15" spans="1:10" ht="30" hidden="1" customHeight="1" thickBot="1" x14ac:dyDescent="0.4">
      <c r="A15" s="3" t="s">
        <v>23</v>
      </c>
      <c r="B15" s="9">
        <v>44420</v>
      </c>
      <c r="C15" s="4">
        <f t="shared" si="0"/>
        <v>14</v>
      </c>
      <c r="D15" s="5" t="s">
        <v>47</v>
      </c>
      <c r="E15" s="5" t="s">
        <v>46</v>
      </c>
      <c r="F15" s="6" t="s">
        <v>25</v>
      </c>
      <c r="G15" s="7">
        <v>44418</v>
      </c>
      <c r="H15" s="7">
        <v>44530</v>
      </c>
      <c r="I15" s="6" t="s">
        <v>61</v>
      </c>
      <c r="J15" s="5" t="s">
        <v>118</v>
      </c>
    </row>
    <row r="16" spans="1:10" ht="15" hidden="1" thickBot="1" x14ac:dyDescent="0.4">
      <c r="A16" s="3" t="s">
        <v>23</v>
      </c>
      <c r="B16" s="9">
        <v>44420</v>
      </c>
      <c r="C16" s="4">
        <f t="shared" si="0"/>
        <v>15</v>
      </c>
      <c r="D16" s="5" t="s">
        <v>48</v>
      </c>
      <c r="E16" s="5" t="s">
        <v>46</v>
      </c>
      <c r="F16" s="6" t="s">
        <v>25</v>
      </c>
      <c r="G16" s="7">
        <v>44470</v>
      </c>
      <c r="H16" s="7">
        <v>44530</v>
      </c>
      <c r="I16" s="6" t="s">
        <v>61</v>
      </c>
      <c r="J16" s="5" t="s">
        <v>120</v>
      </c>
    </row>
    <row r="17" spans="1:11" ht="36.5" hidden="1" customHeight="1" thickBot="1" x14ac:dyDescent="0.4">
      <c r="A17" s="3" t="s">
        <v>23</v>
      </c>
      <c r="B17" s="9">
        <v>44420</v>
      </c>
      <c r="C17" s="4">
        <f t="shared" si="0"/>
        <v>16</v>
      </c>
      <c r="D17" s="5" t="s">
        <v>49</v>
      </c>
      <c r="E17" s="5" t="s">
        <v>50</v>
      </c>
      <c r="F17" s="6" t="s">
        <v>25</v>
      </c>
      <c r="G17" s="7">
        <v>44420</v>
      </c>
      <c r="H17" s="7" t="s">
        <v>99</v>
      </c>
      <c r="I17" s="6" t="s">
        <v>61</v>
      </c>
      <c r="J17" s="5" t="s">
        <v>60</v>
      </c>
    </row>
    <row r="18" spans="1:11" ht="15" hidden="1" thickBot="1" x14ac:dyDescent="0.4">
      <c r="A18" s="3" t="s">
        <v>23</v>
      </c>
      <c r="B18" s="9">
        <v>44420</v>
      </c>
      <c r="C18" s="4">
        <f t="shared" si="0"/>
        <v>17</v>
      </c>
      <c r="D18" s="5" t="s">
        <v>51</v>
      </c>
      <c r="E18" s="5" t="s">
        <v>52</v>
      </c>
      <c r="F18" s="6" t="s">
        <v>25</v>
      </c>
      <c r="G18" s="7">
        <v>44420</v>
      </c>
      <c r="H18" s="7">
        <v>44421</v>
      </c>
      <c r="I18" s="6" t="s">
        <v>61</v>
      </c>
      <c r="J18" s="5"/>
    </row>
    <row r="19" spans="1:11" ht="39.5" hidden="1" thickBot="1" x14ac:dyDescent="0.4">
      <c r="A19" s="22" t="s">
        <v>62</v>
      </c>
      <c r="B19" s="23">
        <v>44403</v>
      </c>
      <c r="C19" s="4">
        <f t="shared" si="0"/>
        <v>18</v>
      </c>
      <c r="D19" s="24" t="s">
        <v>63</v>
      </c>
      <c r="E19" s="24" t="s">
        <v>64</v>
      </c>
      <c r="F19" s="25" t="s">
        <v>65</v>
      </c>
      <c r="G19" s="23">
        <v>44425</v>
      </c>
      <c r="H19" s="23" t="s">
        <v>97</v>
      </c>
      <c r="I19" s="6" t="s">
        <v>61</v>
      </c>
      <c r="J19" s="24" t="s">
        <v>121</v>
      </c>
    </row>
    <row r="20" spans="1:11" ht="39.5" hidden="1" thickBot="1" x14ac:dyDescent="0.4">
      <c r="A20" s="3" t="s">
        <v>23</v>
      </c>
      <c r="B20" s="9">
        <v>44417</v>
      </c>
      <c r="C20" s="4">
        <f t="shared" si="0"/>
        <v>19</v>
      </c>
      <c r="D20" s="5" t="s">
        <v>28</v>
      </c>
      <c r="E20" s="5" t="s">
        <v>68</v>
      </c>
      <c r="F20" s="6" t="s">
        <v>67</v>
      </c>
      <c r="G20" s="7">
        <v>44418</v>
      </c>
      <c r="H20" s="7">
        <v>44515</v>
      </c>
      <c r="I20" s="6" t="s">
        <v>61</v>
      </c>
      <c r="J20" s="24" t="s">
        <v>122</v>
      </c>
    </row>
    <row r="21" spans="1:11" ht="56.25" hidden="1" customHeight="1" thickBot="1" x14ac:dyDescent="0.4">
      <c r="A21" s="3" t="s">
        <v>23</v>
      </c>
      <c r="B21" s="9">
        <v>44426</v>
      </c>
      <c r="C21" s="4">
        <f t="shared" si="0"/>
        <v>20</v>
      </c>
      <c r="D21" s="5" t="s">
        <v>69</v>
      </c>
      <c r="E21" s="5" t="s">
        <v>70</v>
      </c>
      <c r="F21" s="6" t="s">
        <v>71</v>
      </c>
      <c r="G21" s="7">
        <v>44470</v>
      </c>
      <c r="H21" s="7">
        <v>44561</v>
      </c>
      <c r="I21" s="6" t="s">
        <v>61</v>
      </c>
      <c r="J21" s="24" t="s">
        <v>123</v>
      </c>
    </row>
    <row r="22" spans="1:11" ht="62" hidden="1" customHeight="1" thickBot="1" x14ac:dyDescent="0.4">
      <c r="A22" s="3" t="s">
        <v>23</v>
      </c>
      <c r="B22" s="23">
        <v>44427</v>
      </c>
      <c r="C22" s="4">
        <f t="shared" si="0"/>
        <v>21</v>
      </c>
      <c r="D22" s="24" t="s">
        <v>72</v>
      </c>
      <c r="E22" s="24" t="s">
        <v>73</v>
      </c>
      <c r="F22" s="25" t="s">
        <v>65</v>
      </c>
      <c r="G22" s="23">
        <v>44425</v>
      </c>
      <c r="H22" s="23">
        <v>44530</v>
      </c>
      <c r="I22" s="6" t="s">
        <v>61</v>
      </c>
      <c r="J22" s="24" t="s">
        <v>66</v>
      </c>
    </row>
    <row r="23" spans="1:11" ht="26.5" hidden="1" thickBot="1" x14ac:dyDescent="0.4">
      <c r="A23" s="3" t="s">
        <v>23</v>
      </c>
      <c r="B23" s="23">
        <v>44427</v>
      </c>
      <c r="C23" s="4">
        <f t="shared" si="0"/>
        <v>22</v>
      </c>
      <c r="D23" s="24" t="s">
        <v>74</v>
      </c>
      <c r="E23" s="24" t="s">
        <v>75</v>
      </c>
      <c r="F23" s="25" t="s">
        <v>65</v>
      </c>
      <c r="G23" s="23">
        <v>44425</v>
      </c>
      <c r="H23" s="23">
        <v>44530</v>
      </c>
      <c r="I23" s="6">
        <v>2022</v>
      </c>
      <c r="J23" s="24" t="s">
        <v>124</v>
      </c>
    </row>
    <row r="24" spans="1:11" ht="21.75" hidden="1" customHeight="1" thickBot="1" x14ac:dyDescent="0.4">
      <c r="A24" s="3" t="s">
        <v>23</v>
      </c>
      <c r="B24" s="23">
        <v>44427</v>
      </c>
      <c r="C24" s="4">
        <f t="shared" si="0"/>
        <v>23</v>
      </c>
      <c r="D24" s="24" t="s">
        <v>126</v>
      </c>
      <c r="E24" s="24" t="s">
        <v>75</v>
      </c>
      <c r="F24" s="25" t="s">
        <v>65</v>
      </c>
      <c r="G24" s="23">
        <v>44425</v>
      </c>
      <c r="H24" s="23">
        <v>44499</v>
      </c>
      <c r="I24" s="6" t="s">
        <v>61</v>
      </c>
      <c r="J24" s="24" t="s">
        <v>125</v>
      </c>
    </row>
    <row r="25" spans="1:11" ht="21.75" hidden="1" customHeight="1" thickBot="1" x14ac:dyDescent="0.4">
      <c r="A25" s="18" t="s">
        <v>79</v>
      </c>
      <c r="B25" s="15">
        <v>44431</v>
      </c>
      <c r="C25" s="4">
        <f t="shared" si="0"/>
        <v>24</v>
      </c>
      <c r="D25" s="19" t="s">
        <v>80</v>
      </c>
      <c r="E25" s="24" t="s">
        <v>81</v>
      </c>
      <c r="F25" s="25" t="s">
        <v>65</v>
      </c>
      <c r="G25" s="23">
        <v>44431</v>
      </c>
      <c r="H25" s="23">
        <v>44454</v>
      </c>
      <c r="I25" s="6" t="s">
        <v>61</v>
      </c>
      <c r="J25" s="16"/>
      <c r="K25" s="20"/>
    </row>
    <row r="26" spans="1:11" ht="32" hidden="1" customHeight="1" thickBot="1" x14ac:dyDescent="0.4">
      <c r="A26" s="18" t="s">
        <v>79</v>
      </c>
      <c r="B26" s="15">
        <v>44431</v>
      </c>
      <c r="C26" s="4">
        <f t="shared" si="0"/>
        <v>25</v>
      </c>
      <c r="D26" s="19" t="s">
        <v>83</v>
      </c>
      <c r="E26" s="24" t="s">
        <v>84</v>
      </c>
      <c r="F26" s="25" t="s">
        <v>65</v>
      </c>
      <c r="G26" s="23">
        <v>44431</v>
      </c>
      <c r="H26" s="23">
        <v>44442</v>
      </c>
      <c r="I26" s="6" t="s">
        <v>61</v>
      </c>
      <c r="J26" s="16" t="s">
        <v>85</v>
      </c>
      <c r="K26" s="20"/>
    </row>
    <row r="27" spans="1:11" ht="56.5" hidden="1" customHeight="1" thickBot="1" x14ac:dyDescent="0.4">
      <c r="A27" s="18" t="s">
        <v>79</v>
      </c>
      <c r="B27" s="15">
        <v>44431</v>
      </c>
      <c r="C27" s="4">
        <f t="shared" si="0"/>
        <v>26</v>
      </c>
      <c r="D27" s="19" t="s">
        <v>95</v>
      </c>
      <c r="E27" s="24" t="s">
        <v>96</v>
      </c>
      <c r="F27" s="25" t="s">
        <v>65</v>
      </c>
      <c r="G27" s="23">
        <v>44442</v>
      </c>
      <c r="H27" s="23" t="s">
        <v>145</v>
      </c>
      <c r="I27" s="6" t="s">
        <v>61</v>
      </c>
      <c r="J27" s="16" t="s">
        <v>127</v>
      </c>
      <c r="K27" s="20"/>
    </row>
    <row r="28" spans="1:11" ht="21.75" hidden="1" customHeight="1" x14ac:dyDescent="0.4">
      <c r="A28" s="20"/>
      <c r="B28" s="20"/>
      <c r="C28" s="20"/>
      <c r="D28" s="29" t="s">
        <v>98</v>
      </c>
      <c r="E28" s="20"/>
      <c r="F28" s="20"/>
      <c r="G28" s="20"/>
      <c r="H28" s="20"/>
      <c r="I28" s="20"/>
      <c r="J28" s="20"/>
      <c r="K28" s="20"/>
    </row>
    <row r="29" spans="1:11" ht="38.5" hidden="1" customHeight="1" thickBot="1" x14ac:dyDescent="0.4">
      <c r="A29" s="18" t="s">
        <v>79</v>
      </c>
      <c r="B29" s="15">
        <v>44459</v>
      </c>
      <c r="C29" s="4">
        <v>28</v>
      </c>
      <c r="D29" s="19" t="s">
        <v>100</v>
      </c>
      <c r="E29" s="24"/>
      <c r="F29" s="25" t="s">
        <v>65</v>
      </c>
      <c r="G29" s="23">
        <v>44442</v>
      </c>
      <c r="H29" s="23">
        <v>44500</v>
      </c>
      <c r="I29" s="6" t="s">
        <v>61</v>
      </c>
      <c r="J29" s="16" t="s">
        <v>109</v>
      </c>
      <c r="K29" s="20"/>
    </row>
    <row r="30" spans="1:11" ht="75.5" hidden="1" customHeight="1" thickBot="1" x14ac:dyDescent="0.4">
      <c r="A30" s="18" t="s">
        <v>79</v>
      </c>
      <c r="B30" s="15">
        <v>44431</v>
      </c>
      <c r="C30" s="4">
        <f t="shared" si="0"/>
        <v>29</v>
      </c>
      <c r="D30" s="19" t="s">
        <v>101</v>
      </c>
      <c r="E30" s="24"/>
      <c r="F30" s="25" t="s">
        <v>65</v>
      </c>
      <c r="G30" s="23">
        <v>44442</v>
      </c>
      <c r="H30" s="23" t="s">
        <v>150</v>
      </c>
      <c r="I30" s="6" t="s">
        <v>61</v>
      </c>
      <c r="J30" s="16" t="s">
        <v>168</v>
      </c>
      <c r="K30" s="20"/>
    </row>
    <row r="31" spans="1:11" ht="21.75" hidden="1" customHeight="1" thickBot="1" x14ac:dyDescent="0.4">
      <c r="A31" s="18" t="s">
        <v>79</v>
      </c>
      <c r="B31" s="15">
        <v>44460</v>
      </c>
      <c r="C31" s="4">
        <f t="shared" si="0"/>
        <v>30</v>
      </c>
      <c r="D31" s="19" t="s">
        <v>102</v>
      </c>
      <c r="E31" s="24" t="s">
        <v>103</v>
      </c>
      <c r="F31" s="25" t="s">
        <v>65</v>
      </c>
      <c r="G31" s="23">
        <v>44460</v>
      </c>
      <c r="H31" s="23">
        <v>44561</v>
      </c>
      <c r="I31" s="6"/>
      <c r="J31" s="16"/>
      <c r="K31" s="20"/>
    </row>
    <row r="32" spans="1:11" ht="38" hidden="1" customHeight="1" thickBot="1" x14ac:dyDescent="0.4">
      <c r="A32" s="18" t="s">
        <v>79</v>
      </c>
      <c r="B32" s="15">
        <v>44460</v>
      </c>
      <c r="C32" s="4">
        <f t="shared" si="0"/>
        <v>31</v>
      </c>
      <c r="D32" s="19" t="s">
        <v>104</v>
      </c>
      <c r="E32" s="24"/>
      <c r="F32" s="25" t="s">
        <v>65</v>
      </c>
      <c r="G32" s="23">
        <v>44460</v>
      </c>
      <c r="H32" s="23">
        <v>44561</v>
      </c>
      <c r="I32" s="6"/>
      <c r="J32" s="16" t="s">
        <v>105</v>
      </c>
    </row>
    <row r="33" spans="1:10" ht="21.75" hidden="1" customHeight="1" thickBot="1" x14ac:dyDescent="0.4">
      <c r="A33" s="18" t="s">
        <v>79</v>
      </c>
      <c r="B33" s="15">
        <v>44469</v>
      </c>
      <c r="C33" s="4">
        <f t="shared" si="0"/>
        <v>32</v>
      </c>
      <c r="D33" s="19" t="s">
        <v>106</v>
      </c>
      <c r="E33" s="24"/>
      <c r="F33" s="25" t="s">
        <v>65</v>
      </c>
      <c r="G33" s="23">
        <v>44469</v>
      </c>
      <c r="H33" s="23">
        <v>44484</v>
      </c>
      <c r="I33" s="6"/>
      <c r="J33" s="16"/>
    </row>
    <row r="34" spans="1:10" ht="21.75" hidden="1" customHeight="1" thickBot="1" x14ac:dyDescent="0.4">
      <c r="A34" s="18" t="s">
        <v>79</v>
      </c>
      <c r="B34" s="15">
        <v>44469</v>
      </c>
      <c r="C34" s="4">
        <f t="shared" si="0"/>
        <v>33</v>
      </c>
      <c r="D34" s="30" t="s">
        <v>107</v>
      </c>
      <c r="E34" s="31"/>
      <c r="F34" s="25" t="s">
        <v>65</v>
      </c>
      <c r="G34" s="23">
        <v>44469</v>
      </c>
      <c r="H34" s="23">
        <v>44484</v>
      </c>
      <c r="I34" s="6"/>
      <c r="J34" s="16"/>
    </row>
    <row r="35" spans="1:10" ht="21.75" hidden="1" customHeight="1" thickBot="1" x14ac:dyDescent="0.4">
      <c r="A35" s="18" t="s">
        <v>79</v>
      </c>
      <c r="B35" s="15">
        <v>44469</v>
      </c>
      <c r="C35" s="4">
        <f t="shared" si="0"/>
        <v>34</v>
      </c>
      <c r="D35" s="32" t="s">
        <v>108</v>
      </c>
      <c r="E35" s="31"/>
      <c r="F35" s="25" t="s">
        <v>65</v>
      </c>
      <c r="G35" s="23">
        <v>44469</v>
      </c>
      <c r="H35" s="23">
        <v>44484</v>
      </c>
      <c r="I35" s="6"/>
      <c r="J35" s="16"/>
    </row>
    <row r="36" spans="1:10" ht="21.75" hidden="1" customHeight="1" thickBot="1" x14ac:dyDescent="0.4">
      <c r="A36" s="18" t="s">
        <v>79</v>
      </c>
      <c r="B36" s="15">
        <v>44469</v>
      </c>
      <c r="C36" s="4">
        <f t="shared" si="0"/>
        <v>35</v>
      </c>
      <c r="D36" s="30"/>
      <c r="E36" s="31"/>
      <c r="F36" s="25" t="s">
        <v>65</v>
      </c>
      <c r="G36" s="23">
        <v>44469</v>
      </c>
      <c r="H36" s="23">
        <v>44484</v>
      </c>
      <c r="I36" s="6"/>
      <c r="J36" s="16"/>
    </row>
    <row r="37" spans="1:10" ht="21.75" hidden="1" customHeight="1" thickBot="1" x14ac:dyDescent="0.4">
      <c r="A37" s="18" t="s">
        <v>79</v>
      </c>
      <c r="B37" s="15">
        <v>44469</v>
      </c>
      <c r="C37" s="4">
        <f t="shared" si="0"/>
        <v>36</v>
      </c>
      <c r="D37" s="30"/>
      <c r="E37" s="31"/>
      <c r="F37" s="25" t="s">
        <v>65</v>
      </c>
      <c r="G37" s="23">
        <v>44469</v>
      </c>
      <c r="H37" s="23">
        <v>44484</v>
      </c>
      <c r="I37" s="6"/>
      <c r="J37" s="16"/>
    </row>
    <row r="38" spans="1:10" ht="50" hidden="1" customHeight="1" thickBot="1" x14ac:dyDescent="0.4">
      <c r="A38" s="22" t="s">
        <v>111</v>
      </c>
      <c r="B38" s="36">
        <v>44480</v>
      </c>
      <c r="C38" s="4">
        <f t="shared" si="0"/>
        <v>37</v>
      </c>
      <c r="D38" s="37" t="s">
        <v>113</v>
      </c>
      <c r="E38" s="33" t="s">
        <v>112</v>
      </c>
      <c r="F38" s="38" t="s">
        <v>65</v>
      </c>
      <c r="G38" s="36">
        <v>44480</v>
      </c>
      <c r="H38" s="23" t="s">
        <v>150</v>
      </c>
      <c r="I38" s="38" t="s">
        <v>61</v>
      </c>
      <c r="J38" s="16" t="s">
        <v>157</v>
      </c>
    </row>
    <row r="39" spans="1:10" ht="31.5" hidden="1" customHeight="1" thickBot="1" x14ac:dyDescent="0.4">
      <c r="A39" s="35" t="s">
        <v>111</v>
      </c>
      <c r="B39" s="39">
        <v>44480</v>
      </c>
      <c r="C39" s="4">
        <f t="shared" si="0"/>
        <v>38</v>
      </c>
      <c r="D39" s="40" t="s">
        <v>95</v>
      </c>
      <c r="E39" s="41" t="s">
        <v>128</v>
      </c>
      <c r="F39" s="42" t="s">
        <v>65</v>
      </c>
      <c r="G39" s="43" t="s">
        <v>146</v>
      </c>
      <c r="H39" s="44" t="s">
        <v>144</v>
      </c>
      <c r="I39" s="45" t="s">
        <v>61</v>
      </c>
      <c r="J39" s="24" t="s">
        <v>129</v>
      </c>
    </row>
    <row r="40" spans="1:10" ht="87.5" customHeight="1" thickBot="1" x14ac:dyDescent="0.4">
      <c r="A40" s="35" t="s">
        <v>111</v>
      </c>
      <c r="B40" s="39">
        <v>44489</v>
      </c>
      <c r="C40" s="4">
        <f t="shared" si="0"/>
        <v>39</v>
      </c>
      <c r="D40" s="40" t="s">
        <v>131</v>
      </c>
      <c r="E40" s="41" t="s">
        <v>130</v>
      </c>
      <c r="F40" s="42" t="s">
        <v>65</v>
      </c>
      <c r="G40" s="43">
        <v>44489</v>
      </c>
      <c r="H40" s="44" t="s">
        <v>151</v>
      </c>
      <c r="I40" s="45" t="s">
        <v>9</v>
      </c>
      <c r="J40" s="24" t="s">
        <v>181</v>
      </c>
    </row>
    <row r="41" spans="1:10" ht="24" hidden="1" customHeight="1" thickBot="1" x14ac:dyDescent="0.4">
      <c r="A41" s="35" t="s">
        <v>111</v>
      </c>
      <c r="B41" s="39">
        <v>44489</v>
      </c>
      <c r="C41" s="4">
        <f t="shared" si="0"/>
        <v>40</v>
      </c>
      <c r="D41" s="40" t="s">
        <v>152</v>
      </c>
      <c r="E41" s="24" t="s">
        <v>133</v>
      </c>
      <c r="F41" s="42" t="s">
        <v>65</v>
      </c>
      <c r="G41" s="43">
        <v>44489</v>
      </c>
      <c r="H41" s="44">
        <v>44597</v>
      </c>
      <c r="I41" s="45" t="s">
        <v>61</v>
      </c>
      <c r="J41" s="24" t="s">
        <v>132</v>
      </c>
    </row>
    <row r="42" spans="1:10" ht="21.75" hidden="1" customHeight="1" thickBot="1" x14ac:dyDescent="0.4">
      <c r="A42" s="35" t="s">
        <v>111</v>
      </c>
      <c r="B42" s="39">
        <v>44489</v>
      </c>
      <c r="C42" s="4">
        <f t="shared" si="0"/>
        <v>41</v>
      </c>
      <c r="D42" s="40" t="s">
        <v>135</v>
      </c>
      <c r="E42" s="24" t="s">
        <v>134</v>
      </c>
      <c r="F42" s="42" t="s">
        <v>65</v>
      </c>
      <c r="G42" s="43">
        <v>44489</v>
      </c>
      <c r="H42" s="44">
        <v>44545</v>
      </c>
      <c r="I42" s="45" t="s">
        <v>61</v>
      </c>
      <c r="J42" s="24" t="s">
        <v>153</v>
      </c>
    </row>
    <row r="43" spans="1:10" ht="21.75" hidden="1" customHeight="1" thickBot="1" x14ac:dyDescent="0.4">
      <c r="A43" s="35" t="s">
        <v>111</v>
      </c>
      <c r="B43" s="39">
        <v>44489</v>
      </c>
      <c r="C43" s="4">
        <f t="shared" si="0"/>
        <v>42</v>
      </c>
      <c r="D43" s="40" t="s">
        <v>136</v>
      </c>
      <c r="E43" s="24" t="s">
        <v>137</v>
      </c>
      <c r="F43" s="42" t="s">
        <v>65</v>
      </c>
      <c r="G43" s="43">
        <v>44489</v>
      </c>
      <c r="H43" s="44"/>
      <c r="I43" s="45" t="s">
        <v>114</v>
      </c>
      <c r="J43" s="24" t="s">
        <v>154</v>
      </c>
    </row>
    <row r="44" spans="1:10" ht="21.75" hidden="1" customHeight="1" thickBot="1" x14ac:dyDescent="0.4">
      <c r="A44" s="3" t="s">
        <v>111</v>
      </c>
      <c r="B44" s="9">
        <v>44480</v>
      </c>
      <c r="C44" s="4">
        <f t="shared" si="0"/>
        <v>43</v>
      </c>
      <c r="D44" s="46" t="s">
        <v>138</v>
      </c>
      <c r="E44" s="47" t="s">
        <v>139</v>
      </c>
      <c r="F44" s="48" t="s">
        <v>65</v>
      </c>
      <c r="G44" s="9">
        <v>44480</v>
      </c>
      <c r="H44" s="49">
        <v>44651</v>
      </c>
      <c r="I44" s="48" t="s">
        <v>61</v>
      </c>
      <c r="J44" s="5"/>
    </row>
    <row r="45" spans="1:10" ht="21.75" hidden="1" customHeight="1" thickBot="1" x14ac:dyDescent="0.4">
      <c r="A45" s="3" t="s">
        <v>111</v>
      </c>
      <c r="B45" s="9">
        <v>44512</v>
      </c>
      <c r="C45" s="4">
        <f t="shared" si="0"/>
        <v>44</v>
      </c>
      <c r="D45" s="46" t="s">
        <v>142</v>
      </c>
      <c r="E45" s="47"/>
      <c r="F45" s="48" t="s">
        <v>65</v>
      </c>
      <c r="G45" s="9">
        <v>44480</v>
      </c>
      <c r="H45" s="49">
        <v>44651</v>
      </c>
      <c r="I45" s="48" t="s">
        <v>61</v>
      </c>
      <c r="J45" s="5"/>
    </row>
    <row r="46" spans="1:10" ht="21.75" hidden="1" customHeight="1" thickBot="1" x14ac:dyDescent="0.4">
      <c r="A46" s="3" t="s">
        <v>111</v>
      </c>
      <c r="B46" s="9">
        <v>44512</v>
      </c>
      <c r="C46" s="4">
        <f t="shared" si="0"/>
        <v>45</v>
      </c>
      <c r="D46" s="46" t="s">
        <v>143</v>
      </c>
      <c r="E46" s="47"/>
      <c r="F46" s="48" t="s">
        <v>65</v>
      </c>
      <c r="G46" s="9">
        <v>44480</v>
      </c>
      <c r="H46" s="49">
        <v>44592</v>
      </c>
      <c r="I46" s="48" t="s">
        <v>61</v>
      </c>
      <c r="J46" s="5"/>
    </row>
    <row r="47" spans="1:10" ht="89.5" customHeight="1" thickBot="1" x14ac:dyDescent="0.4">
      <c r="A47" s="3" t="s">
        <v>111</v>
      </c>
      <c r="B47" s="9">
        <v>44512</v>
      </c>
      <c r="C47" s="4">
        <f t="shared" si="0"/>
        <v>46</v>
      </c>
      <c r="D47" s="46" t="s">
        <v>147</v>
      </c>
      <c r="E47" s="47"/>
      <c r="F47" s="48" t="s">
        <v>65</v>
      </c>
      <c r="G47" s="9">
        <v>44512</v>
      </c>
      <c r="H47" s="49">
        <v>44651</v>
      </c>
      <c r="I47" s="48" t="s">
        <v>9</v>
      </c>
      <c r="J47" s="5" t="s">
        <v>173</v>
      </c>
    </row>
    <row r="48" spans="1:10" ht="36.5" hidden="1" customHeight="1" thickBot="1" x14ac:dyDescent="0.4">
      <c r="A48" s="3" t="s">
        <v>111</v>
      </c>
      <c r="B48" s="9">
        <v>44512</v>
      </c>
      <c r="C48" s="4">
        <f t="shared" si="0"/>
        <v>47</v>
      </c>
      <c r="D48" s="46" t="s">
        <v>148</v>
      </c>
      <c r="E48" s="47"/>
      <c r="F48" s="48" t="s">
        <v>65</v>
      </c>
      <c r="G48" s="9">
        <v>44512</v>
      </c>
      <c r="H48" s="49">
        <v>44666</v>
      </c>
      <c r="I48" s="48" t="s">
        <v>61</v>
      </c>
      <c r="J48" s="5" t="s">
        <v>149</v>
      </c>
    </row>
    <row r="49" spans="1:10" ht="36.5" hidden="1" customHeight="1" thickBot="1" x14ac:dyDescent="0.4">
      <c r="A49" s="3" t="s">
        <v>111</v>
      </c>
      <c r="B49" s="9">
        <v>44516</v>
      </c>
      <c r="C49" s="4">
        <f t="shared" si="0"/>
        <v>48</v>
      </c>
      <c r="D49" s="29" t="s">
        <v>155</v>
      </c>
      <c r="E49" s="47"/>
      <c r="F49" s="48" t="s">
        <v>65</v>
      </c>
      <c r="G49" s="9">
        <v>44512</v>
      </c>
      <c r="H49" s="49">
        <v>44898</v>
      </c>
      <c r="I49" s="48" t="s">
        <v>61</v>
      </c>
      <c r="J49" s="5"/>
    </row>
    <row r="50" spans="1:10" ht="32" hidden="1" customHeight="1" thickBot="1" x14ac:dyDescent="0.4">
      <c r="A50" s="3" t="s">
        <v>111</v>
      </c>
      <c r="B50" s="9">
        <v>44566</v>
      </c>
      <c r="C50" s="4">
        <f t="shared" si="0"/>
        <v>49</v>
      </c>
      <c r="D50" s="46" t="s">
        <v>158</v>
      </c>
      <c r="E50" s="47"/>
      <c r="F50" s="48" t="s">
        <v>65</v>
      </c>
      <c r="G50" s="9">
        <v>44556</v>
      </c>
      <c r="H50" s="49">
        <v>44651</v>
      </c>
      <c r="I50" s="48" t="s">
        <v>61</v>
      </c>
      <c r="J50" s="5" t="s">
        <v>174</v>
      </c>
    </row>
    <row r="51" spans="1:10" ht="51" customHeight="1" thickBot="1" x14ac:dyDescent="0.4">
      <c r="A51" s="3" t="s">
        <v>111</v>
      </c>
      <c r="B51" s="9">
        <v>44566</v>
      </c>
      <c r="C51" s="4">
        <f t="shared" si="0"/>
        <v>50</v>
      </c>
      <c r="D51" s="46" t="s">
        <v>159</v>
      </c>
      <c r="E51" s="47"/>
      <c r="F51" s="48" t="s">
        <v>65</v>
      </c>
      <c r="G51" s="9">
        <v>44556</v>
      </c>
      <c r="H51" s="49">
        <v>44576</v>
      </c>
      <c r="I51" s="48" t="s">
        <v>9</v>
      </c>
      <c r="J51" s="5" t="s">
        <v>182</v>
      </c>
    </row>
    <row r="52" spans="1:10" ht="21.75" hidden="1" customHeight="1" thickBot="1" x14ac:dyDescent="0.4">
      <c r="A52" s="3" t="s">
        <v>111</v>
      </c>
      <c r="B52" s="9">
        <v>44566</v>
      </c>
      <c r="C52" s="4">
        <f t="shared" si="0"/>
        <v>51</v>
      </c>
      <c r="D52" s="46" t="s">
        <v>160</v>
      </c>
      <c r="E52" s="47"/>
      <c r="F52" s="48" t="s">
        <v>65</v>
      </c>
      <c r="G52" s="9">
        <v>44566</v>
      </c>
      <c r="H52" s="49">
        <v>44592</v>
      </c>
      <c r="I52" s="48" t="s">
        <v>61</v>
      </c>
      <c r="J52" s="5"/>
    </row>
    <row r="53" spans="1:10" ht="21.75" hidden="1" customHeight="1" thickBot="1" x14ac:dyDescent="0.4">
      <c r="A53" s="3" t="s">
        <v>111</v>
      </c>
      <c r="B53" s="9">
        <v>44566</v>
      </c>
      <c r="C53" s="4">
        <f t="shared" si="0"/>
        <v>52</v>
      </c>
      <c r="D53" s="46" t="s">
        <v>161</v>
      </c>
      <c r="E53" s="47"/>
      <c r="F53" s="48" t="s">
        <v>65</v>
      </c>
      <c r="G53" s="9">
        <v>44566</v>
      </c>
      <c r="H53" s="49">
        <v>44592</v>
      </c>
      <c r="I53" s="48" t="s">
        <v>61</v>
      </c>
      <c r="J53" s="5"/>
    </row>
    <row r="54" spans="1:10" ht="26" customHeight="1" thickBot="1" x14ac:dyDescent="0.4">
      <c r="A54" s="3" t="s">
        <v>111</v>
      </c>
      <c r="B54" s="9">
        <v>44414</v>
      </c>
      <c r="C54" s="4">
        <f t="shared" si="0"/>
        <v>53</v>
      </c>
      <c r="D54" s="5" t="s">
        <v>162</v>
      </c>
      <c r="E54" s="5" t="s">
        <v>163</v>
      </c>
      <c r="F54" s="48" t="s">
        <v>65</v>
      </c>
      <c r="G54" s="9">
        <v>44623</v>
      </c>
      <c r="H54" s="7">
        <v>44681</v>
      </c>
      <c r="I54" s="6" t="s">
        <v>9</v>
      </c>
      <c r="J54" s="5" t="s">
        <v>175</v>
      </c>
    </row>
    <row r="55" spans="1:10" ht="21.75" hidden="1" customHeight="1" thickBot="1" x14ac:dyDescent="0.4">
      <c r="A55" s="22" t="s">
        <v>111</v>
      </c>
      <c r="B55" s="9">
        <v>44480</v>
      </c>
      <c r="C55" s="4">
        <f t="shared" si="0"/>
        <v>54</v>
      </c>
      <c r="D55" s="5" t="s">
        <v>164</v>
      </c>
      <c r="E55" s="5"/>
      <c r="F55" s="6" t="s">
        <v>67</v>
      </c>
      <c r="G55" s="9">
        <v>44480</v>
      </c>
      <c r="H55" s="50">
        <v>44530</v>
      </c>
      <c r="I55" s="6" t="s">
        <v>61</v>
      </c>
      <c r="J55" s="24" t="s">
        <v>165</v>
      </c>
    </row>
    <row r="56" spans="1:10" ht="21.75" hidden="1" customHeight="1" thickBot="1" x14ac:dyDescent="0.4">
      <c r="A56" s="3" t="s">
        <v>23</v>
      </c>
      <c r="B56" s="9">
        <v>44426</v>
      </c>
      <c r="C56" s="4">
        <f t="shared" si="0"/>
        <v>55</v>
      </c>
      <c r="D56" s="5" t="s">
        <v>69</v>
      </c>
      <c r="E56" s="5" t="s">
        <v>70</v>
      </c>
      <c r="F56" s="6" t="s">
        <v>71</v>
      </c>
      <c r="G56" s="7">
        <v>44470</v>
      </c>
      <c r="H56" s="7">
        <v>44773</v>
      </c>
      <c r="I56" s="6" t="s">
        <v>166</v>
      </c>
      <c r="J56" s="24" t="s">
        <v>167</v>
      </c>
    </row>
    <row r="57" spans="1:10" ht="21.75" hidden="1" customHeight="1" thickBot="1" x14ac:dyDescent="0.4">
      <c r="A57" s="3" t="s">
        <v>111</v>
      </c>
      <c r="B57" s="9">
        <v>44623</v>
      </c>
      <c r="C57" s="4">
        <f t="shared" si="0"/>
        <v>56</v>
      </c>
      <c r="D57" s="5" t="s">
        <v>170</v>
      </c>
      <c r="E57" s="5"/>
      <c r="F57" s="6" t="s">
        <v>65</v>
      </c>
      <c r="G57" s="9">
        <v>44623</v>
      </c>
      <c r="H57" s="7">
        <v>44651</v>
      </c>
      <c r="I57" s="6" t="s">
        <v>61</v>
      </c>
      <c r="J57" t="s">
        <v>169</v>
      </c>
    </row>
    <row r="58" spans="1:10" ht="28.5" customHeight="1" thickBot="1" x14ac:dyDescent="0.4">
      <c r="A58" s="3" t="s">
        <v>111</v>
      </c>
      <c r="B58" s="9">
        <v>44623</v>
      </c>
      <c r="C58" s="4">
        <f t="shared" si="0"/>
        <v>57</v>
      </c>
      <c r="D58" s="5" t="s">
        <v>171</v>
      </c>
      <c r="E58" s="5"/>
      <c r="F58" s="6" t="s">
        <v>65</v>
      </c>
      <c r="G58" s="9">
        <v>44623</v>
      </c>
      <c r="H58" s="7">
        <v>44712</v>
      </c>
      <c r="I58" s="6" t="s">
        <v>9</v>
      </c>
      <c r="J58" s="5" t="s">
        <v>176</v>
      </c>
    </row>
    <row r="59" spans="1:10" ht="36.5" customHeight="1" thickBot="1" x14ac:dyDescent="0.4">
      <c r="A59" s="3" t="s">
        <v>111</v>
      </c>
      <c r="B59" s="9">
        <v>44623</v>
      </c>
      <c r="C59" s="4">
        <f t="shared" si="0"/>
        <v>58</v>
      </c>
      <c r="D59" s="5" t="s">
        <v>172</v>
      </c>
      <c r="E59" s="5"/>
      <c r="F59" s="6" t="s">
        <v>65</v>
      </c>
      <c r="G59" s="9">
        <v>44623</v>
      </c>
      <c r="H59" s="7">
        <v>44651</v>
      </c>
      <c r="I59" s="6" t="s">
        <v>9</v>
      </c>
      <c r="J59" t="s">
        <v>177</v>
      </c>
    </row>
    <row r="60" spans="1:10" ht="47" customHeight="1" thickBot="1" x14ac:dyDescent="0.4">
      <c r="A60" s="3" t="s">
        <v>111</v>
      </c>
      <c r="B60" s="9">
        <v>44623</v>
      </c>
      <c r="C60" s="4">
        <f t="shared" si="0"/>
        <v>59</v>
      </c>
      <c r="D60" s="5" t="s">
        <v>148</v>
      </c>
      <c r="E60" s="5"/>
      <c r="F60" s="6" t="s">
        <v>65</v>
      </c>
      <c r="G60" s="9">
        <v>44623</v>
      </c>
      <c r="H60" s="7">
        <v>44651</v>
      </c>
      <c r="I60" s="6" t="s">
        <v>9</v>
      </c>
      <c r="J60" s="33" t="s">
        <v>183</v>
      </c>
    </row>
    <row r="61" spans="1:10" ht="38.5" customHeight="1" thickBot="1" x14ac:dyDescent="0.4">
      <c r="A61" s="3" t="s">
        <v>111</v>
      </c>
      <c r="B61" s="9">
        <v>44623</v>
      </c>
      <c r="C61" s="4">
        <f t="shared" si="0"/>
        <v>60</v>
      </c>
      <c r="D61" s="5" t="s">
        <v>178</v>
      </c>
      <c r="E61" s="5"/>
      <c r="F61" s="6" t="s">
        <v>65</v>
      </c>
      <c r="G61" s="9">
        <v>44623</v>
      </c>
      <c r="H61" s="7">
        <v>44651</v>
      </c>
      <c r="I61" s="6" t="s">
        <v>61</v>
      </c>
      <c r="J61" s="5" t="s">
        <v>179</v>
      </c>
    </row>
    <row r="62" spans="1:10" ht="38.5" customHeight="1" thickBot="1" x14ac:dyDescent="0.4">
      <c r="A62" s="3" t="s">
        <v>111</v>
      </c>
      <c r="B62" s="9">
        <v>44623</v>
      </c>
      <c r="C62" s="4">
        <f t="shared" si="0"/>
        <v>61</v>
      </c>
      <c r="D62" s="5" t="s">
        <v>74</v>
      </c>
      <c r="E62" s="5"/>
      <c r="F62" s="6" t="s">
        <v>65</v>
      </c>
      <c r="G62" s="9">
        <v>44623</v>
      </c>
      <c r="H62" s="7">
        <v>44681</v>
      </c>
      <c r="I62" s="6" t="s">
        <v>9</v>
      </c>
      <c r="J62" s="5" t="s">
        <v>180</v>
      </c>
    </row>
  </sheetData>
  <autoFilter ref="A1:J62" xr:uid="{00000000-0009-0000-0000-000000000000}">
    <filterColumn colId="8">
      <filters>
        <filter val="En proceso"/>
      </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6B614-F2C1-49C6-97A6-A1CCCA085946}">
  <dimension ref="M4"/>
  <sheetViews>
    <sheetView workbookViewId="0">
      <selection activeCell="L10" sqref="L10"/>
    </sheetView>
  </sheetViews>
  <sheetFormatPr baseColWidth="10" defaultRowHeight="14.5" x14ac:dyDescent="0.35"/>
  <sheetData>
    <row r="4" spans="13:13" x14ac:dyDescent="0.35">
      <c r="M4" t="s">
        <v>82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78935-9911-44FC-829D-394E178FFF66}">
  <dimension ref="A2:O24"/>
  <sheetViews>
    <sheetView topLeftCell="A4" zoomScale="90" zoomScaleNormal="90" workbookViewId="0">
      <selection activeCell="G23" sqref="G23"/>
    </sheetView>
  </sheetViews>
  <sheetFormatPr baseColWidth="10" defaultRowHeight="14.5" x14ac:dyDescent="0.35"/>
  <sheetData>
    <row r="2" spans="1:15" x14ac:dyDescent="0.35">
      <c r="C2" s="11">
        <v>24</v>
      </c>
      <c r="D2">
        <v>25</v>
      </c>
      <c r="E2">
        <v>26</v>
      </c>
      <c r="F2">
        <v>27</v>
      </c>
      <c r="G2">
        <v>28</v>
      </c>
      <c r="H2">
        <v>29</v>
      </c>
      <c r="I2">
        <v>30</v>
      </c>
    </row>
    <row r="3" spans="1:15" x14ac:dyDescent="0.35">
      <c r="C3" s="11" t="s">
        <v>11</v>
      </c>
      <c r="D3" s="10"/>
      <c r="E3" s="10"/>
      <c r="F3" s="10"/>
      <c r="G3" s="10"/>
      <c r="H3" s="10"/>
      <c r="I3" s="10"/>
    </row>
    <row r="4" spans="1:15" x14ac:dyDescent="0.35">
      <c r="C4" s="11"/>
      <c r="G4" t="s">
        <v>22</v>
      </c>
    </row>
    <row r="5" spans="1:15" x14ac:dyDescent="0.35">
      <c r="D5" t="s">
        <v>21</v>
      </c>
      <c r="H5" t="s">
        <v>17</v>
      </c>
      <c r="I5" t="s">
        <v>18</v>
      </c>
      <c r="J5" t="s">
        <v>19</v>
      </c>
      <c r="N5" s="14">
        <v>0.125</v>
      </c>
    </row>
    <row r="6" spans="1:15" x14ac:dyDescent="0.35">
      <c r="D6" s="12" t="s">
        <v>12</v>
      </c>
    </row>
    <row r="7" spans="1:15" x14ac:dyDescent="0.35">
      <c r="D7" s="12" t="s">
        <v>13</v>
      </c>
      <c r="H7" s="12" t="s">
        <v>12</v>
      </c>
      <c r="I7" s="12" t="s">
        <v>12</v>
      </c>
      <c r="J7" s="11" t="s">
        <v>15</v>
      </c>
      <c r="K7" s="11"/>
      <c r="L7" s="11"/>
      <c r="M7" s="11"/>
      <c r="N7" s="13">
        <v>0.75</v>
      </c>
      <c r="O7" t="s">
        <v>20</v>
      </c>
    </row>
    <row r="8" spans="1:15" x14ac:dyDescent="0.35">
      <c r="D8" s="12" t="s">
        <v>14</v>
      </c>
      <c r="H8" s="12" t="s">
        <v>13</v>
      </c>
      <c r="I8" s="12" t="s">
        <v>13</v>
      </c>
      <c r="N8" s="13">
        <v>0.77083333333333337</v>
      </c>
      <c r="O8" t="s">
        <v>20</v>
      </c>
    </row>
    <row r="9" spans="1:15" x14ac:dyDescent="0.35">
      <c r="H9" s="12" t="s">
        <v>14</v>
      </c>
      <c r="I9" s="12" t="s">
        <v>14</v>
      </c>
    </row>
    <row r="10" spans="1:15" x14ac:dyDescent="0.35">
      <c r="H10" s="11" t="s">
        <v>16</v>
      </c>
    </row>
    <row r="16" spans="1:15" x14ac:dyDescent="0.35">
      <c r="A16" s="26" t="s">
        <v>86</v>
      </c>
    </row>
    <row r="17" spans="1:1" x14ac:dyDescent="0.35">
      <c r="A17" s="26" t="s">
        <v>87</v>
      </c>
    </row>
    <row r="18" spans="1:1" x14ac:dyDescent="0.35">
      <c r="A18" s="26" t="s">
        <v>88</v>
      </c>
    </row>
    <row r="19" spans="1:1" x14ac:dyDescent="0.35">
      <c r="A19" s="27" t="s">
        <v>89</v>
      </c>
    </row>
    <row r="20" spans="1:1" x14ac:dyDescent="0.35">
      <c r="A20" s="28" t="s">
        <v>90</v>
      </c>
    </row>
    <row r="21" spans="1:1" x14ac:dyDescent="0.35">
      <c r="A21" s="28" t="s">
        <v>91</v>
      </c>
    </row>
    <row r="22" spans="1:1" x14ac:dyDescent="0.35">
      <c r="A22" s="28" t="s">
        <v>92</v>
      </c>
    </row>
    <row r="23" spans="1:1" x14ac:dyDescent="0.35">
      <c r="A23" s="26" t="s">
        <v>93</v>
      </c>
    </row>
    <row r="24" spans="1:1" x14ac:dyDescent="0.35">
      <c r="A24" s="26" t="s">
        <v>94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DDD7A-294C-49B9-8004-DAA008837171}">
  <dimension ref="A1"/>
  <sheetViews>
    <sheetView topLeftCell="A7" zoomScale="40" zoomScaleNormal="40" workbookViewId="0"/>
  </sheetViews>
  <sheetFormatPr baseColWidth="10" defaultRowHeight="14.5" x14ac:dyDescent="0.3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E5CBF-5510-4598-86BA-851427FF3113}">
  <dimension ref="B3:D8"/>
  <sheetViews>
    <sheetView workbookViewId="0">
      <selection activeCell="D8" sqref="D8"/>
    </sheetView>
  </sheetViews>
  <sheetFormatPr baseColWidth="10" defaultRowHeight="14.5" x14ac:dyDescent="0.35"/>
  <cols>
    <col min="2" max="2" width="27.1796875" customWidth="1"/>
  </cols>
  <sheetData>
    <row r="3" spans="2:4" x14ac:dyDescent="0.35">
      <c r="B3" t="s">
        <v>53</v>
      </c>
      <c r="C3">
        <v>306</v>
      </c>
    </row>
    <row r="4" spans="2:4" x14ac:dyDescent="0.35">
      <c r="B4" t="s">
        <v>54</v>
      </c>
      <c r="C4">
        <v>286</v>
      </c>
    </row>
    <row r="5" spans="2:4" x14ac:dyDescent="0.35">
      <c r="B5" t="s">
        <v>55</v>
      </c>
      <c r="C5">
        <f>C3-C4</f>
        <v>20</v>
      </c>
    </row>
    <row r="6" spans="2:4" x14ac:dyDescent="0.35">
      <c r="B6" s="21" t="s">
        <v>56</v>
      </c>
      <c r="C6" s="21">
        <v>3</v>
      </c>
      <c r="D6" t="s">
        <v>59</v>
      </c>
    </row>
    <row r="7" spans="2:4" x14ac:dyDescent="0.35">
      <c r="B7" s="21" t="s">
        <v>57</v>
      </c>
      <c r="C7" s="21">
        <v>12</v>
      </c>
      <c r="D7" t="s">
        <v>59</v>
      </c>
    </row>
    <row r="8" spans="2:4" x14ac:dyDescent="0.35">
      <c r="B8" s="21" t="s">
        <v>58</v>
      </c>
      <c r="C8" s="21">
        <v>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Hoja1</vt:lpstr>
      <vt:lpstr>Hoja4</vt:lpstr>
      <vt:lpstr>Hoja2</vt:lpstr>
      <vt:lpstr>Pantalla deceso</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Barros Dominguez, Juan Carlos</dc:creator>
  <cp:lastModifiedBy>Juan Carlos Barros Dominguez</cp:lastModifiedBy>
  <dcterms:created xsi:type="dcterms:W3CDTF">2020-04-03T00:24:36Z</dcterms:created>
  <dcterms:modified xsi:type="dcterms:W3CDTF">2022-03-14T22:53:30Z</dcterms:modified>
</cp:coreProperties>
</file>