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Actas Reales\"/>
    </mc:Choice>
  </mc:AlternateContent>
  <xr:revisionPtr revIDLastSave="0" documentId="13_ncr:1_{A43FF424-AC57-4C78-A8D4-90D2DB8E36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3" r:id="rId2"/>
  </sheets>
  <definedNames>
    <definedName name="_xlnm._FilterDatabase" localSheetId="0" hidden="1">Hoja1!$A$1:$J$88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C76" i="1"/>
  <c r="C77" i="1" s="1"/>
  <c r="C74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l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l="1"/>
  <c r="C75" i="1" s="1"/>
  <c r="C78" i="1" s="1"/>
  <c r="C79" i="1" s="1"/>
  <c r="C80" i="1" s="1"/>
  <c r="C81" i="1" s="1"/>
  <c r="C82" i="1" l="1"/>
  <c r="C83" i="1" s="1"/>
  <c r="C84" i="1" s="1"/>
  <c r="C85" i="1" s="1"/>
  <c r="C86" i="1" s="1"/>
  <c r="C87" i="1" s="1"/>
  <c r="C88" i="1" s="1"/>
  <c r="C89" i="1" s="1"/>
  <c r="C90" i="1" s="1"/>
</calcChain>
</file>

<file path=xl/sharedStrings.xml><?xml version="1.0" encoding="utf-8"?>
<sst xmlns="http://schemas.openxmlformats.org/spreadsheetml/2006/main" count="425" uniqueCount="177">
  <si>
    <t>Origen</t>
  </si>
  <si>
    <t>N°</t>
  </si>
  <si>
    <t>Tema</t>
  </si>
  <si>
    <t>Detalle</t>
  </si>
  <si>
    <t>Responsable</t>
  </si>
  <si>
    <t>Fecha acuerdo</t>
  </si>
  <si>
    <t>Fecha compromiso</t>
  </si>
  <si>
    <t>Estado</t>
  </si>
  <si>
    <t>Comentarios</t>
  </si>
  <si>
    <t>En proceso</t>
  </si>
  <si>
    <t>Fecha</t>
  </si>
  <si>
    <t>Finalizado</t>
  </si>
  <si>
    <t xml:space="preserve">Comité </t>
  </si>
  <si>
    <t>Kunaq -web</t>
  </si>
  <si>
    <t>Jose M</t>
  </si>
  <si>
    <t>Leasing de PC</t>
  </si>
  <si>
    <t>Estatus de Leasing - costo vs beneficio</t>
  </si>
  <si>
    <t>Actividades -Sede Chimbote</t>
  </si>
  <si>
    <t>Necesidades - SG5 Ecuador</t>
  </si>
  <si>
    <t>SG5</t>
  </si>
  <si>
    <t xml:space="preserve">Evaluar impacto </t>
  </si>
  <si>
    <t xml:space="preserve">De acuerdo a lo conversado con Carlos, me encargaré del canal Teledigital por lo que pido su especial apoyo para realizar los cambios en el sistema y se creen los usuarios para realizar el seguimiento. Así mismo pido su apoyo para que se me brinde la capacitación en el uso de Sigela. 
</t>
  </si>
  <si>
    <t>Acceso para natalie Ramos - usuarios y capacitaion</t>
  </si>
  <si>
    <t>Comunicaciones de TI - BOLETINES - AVISOS ENTRE OTROS</t>
  </si>
  <si>
    <t>1.	Verificar el cumplimiento del contrato con la empresa Kunaq, con la respecto a la migración 100% web.</t>
  </si>
  <si>
    <t>Pagina WEB</t>
  </si>
  <si>
    <t>Impacto mudanza sac y emisiones</t>
  </si>
  <si>
    <t xml:space="preserve">Regularización de horas </t>
  </si>
  <si>
    <t xml:space="preserve">Revisar horas de Alfredo y Jose
</t>
  </si>
  <si>
    <t>Actualización Kunaq</t>
  </si>
  <si>
    <t xml:space="preserve">Revisar si hay manera de hacerlo en automatico sin necesidad de solicitar al usuario
</t>
  </si>
  <si>
    <t>Se traslada actividad a LROJAS</t>
  </si>
  <si>
    <t>Helpdesk</t>
  </si>
  <si>
    <t xml:space="preserve">Estatus </t>
  </si>
  <si>
    <t>Presentación estadistica TI</t>
  </si>
  <si>
    <t>Estatus Incidencias en el mes - categorias
Estatus Kunaq en el mes - efectividad en plazos</t>
  </si>
  <si>
    <t>Plan de contingencia si se va la energia electrica en sedes camposantos</t>
  </si>
  <si>
    <t>Revisión</t>
  </si>
  <si>
    <t>A.- Kunac - ok
b.- CRM - 25-08
C.- Cableado, red, electricidad - max. 06/09</t>
  </si>
  <si>
    <t>Luis R.</t>
  </si>
  <si>
    <t>esperar la energia electrica
plan de seguimiento manual. 
estadisticamente durante el 2020 no hubo cortes o impacto.
En el 2021 si hubo 1 de 2o 3 horas promedio</t>
  </si>
  <si>
    <t>Pagina video 360 - TOURS</t>
  </si>
  <si>
    <t>Estatus - como sera la administración</t>
  </si>
  <si>
    <t xml:space="preserve">Soporte Exactus </t>
  </si>
  <si>
    <t>Designar usuario - capacitación</t>
  </si>
  <si>
    <t>Cableado Internet Chimbote</t>
  </si>
  <si>
    <t>Seguimiento</t>
  </si>
  <si>
    <t>Reducir costos - impacto ambiental - pantalla negra entre otros
Cableado Hyo</t>
  </si>
  <si>
    <t>Presupuesto 2022</t>
  </si>
  <si>
    <t>Aponce</t>
  </si>
  <si>
    <t xml:space="preserve">Tener listo el archivo Excel revisado hoy con Fintec 	</t>
  </si>
  <si>
    <t>Seguimiento a Fintec para base de datos de los nuevos equipos y agregar usuarios e información a configurar.</t>
  </si>
  <si>
    <t>por definir</t>
  </si>
  <si>
    <t>Coordinación del espacio y recepción de las PC Lima</t>
  </si>
  <si>
    <t>Tymiller</t>
  </si>
  <si>
    <t>Aponce/Tymiller/Jbarros</t>
  </si>
  <si>
    <t>Coordinación con Fintec para configuración PC en lima, de acuerdo a fechas</t>
  </si>
  <si>
    <t>Coordinar con HP – Jose Antonio Velazco: Fecha de entrega equipos, formalidad al correo enviado. Objetivo: no facturar doble leasing.</t>
  </si>
  <si>
    <t>jbarros</t>
  </si>
  <si>
    <t>Programar reunión lunes 20/09 con Fintec</t>
  </si>
  <si>
    <t>Revisar correo outllook - diagnostico</t>
  </si>
  <si>
    <t>Aponce/Gpalacios</t>
  </si>
  <si>
    <t>Reunión con proveedor Hostilab</t>
  </si>
  <si>
    <t xml:space="preserve">Inventario de equipos </t>
  </si>
  <si>
    <t>Sede Lima - Provincias</t>
  </si>
  <si>
    <t>Aumentar memoria para jefe de tesorería.</t>
  </si>
  <si>
    <t>gpalacios</t>
  </si>
  <si>
    <t>Inventarios de licencias</t>
  </si>
  <si>
    <t>nuevas licencias se tiene registrada con la cuenta soporte@grupomuya.com.pe./Grupomuya2021</t>
  </si>
  <si>
    <t>Inventarios de Laptop - En el gabinete se encuentra solo dos laptop i7, que iba a ser para mi persona y Juan Carlos chavez. Los otro equipos se entregaron para Asistente(i5), jefe de GDH (i5), Guillermo Machea(i7) y Juan Carlos Zarte jefe de ventas de Cañete(i5), ver inventario en la nube punto 5.</t>
  </si>
  <si>
    <t>Impresora - explicar el apoyo de TI</t>
  </si>
  <si>
    <t>Se tiene en espera las cuentas por parte de BCTS, se envío correo con los datos solicitados.</t>
  </si>
  <si>
    <t>Capacitación exactus a GP</t>
  </si>
  <si>
    <t>Se tiene reuniones con proveedor de Software de impresión.</t>
  </si>
  <si>
    <t>Se tiene reuniones con proveedor para Software de Inventario y Helpdesk.</t>
  </si>
  <si>
    <t>revision de reporte mensual por parte d eFiberlux, donde se actualiza o modifica la red.</t>
  </si>
  <si>
    <t>revisión de la red diaría para observar cortes de red y reportar al proveedor.</t>
  </si>
  <si>
    <t>Mantenimineto a diccionario de datos en la BD o indices.</t>
  </si>
  <si>
    <t>Mantenimiento de servidores.(Mensual).</t>
  </si>
  <si>
    <t>Renvisión de status de servidores(Consumos internos).</t>
  </si>
  <si>
    <t>Backup interno, revisión y eliminación del backup pasados (Liberación de espacio).</t>
  </si>
  <si>
    <t>Revisar con Hosting - que remita un correo cuando se culmine un backup. Estatus</t>
  </si>
  <si>
    <t>Tarea nueva, revisión de servicios en BD(Kunaq/CRM/Exactus).</t>
  </si>
  <si>
    <t>Sigella (Intelvox)</t>
  </si>
  <si>
    <t>Accesos para yachay</t>
  </si>
  <si>
    <t>Licencias de office</t>
  </si>
  <si>
    <t xml:space="preserve">Revisar el estado, quien lo tiene y lo tiempos </t>
  </si>
  <si>
    <t>Pruebas de envio de comprobantes (SG5)</t>
  </si>
  <si>
    <t>Licencia de ZOOM</t>
  </si>
  <si>
    <t>RE: CIX - Ambiente para quinto equipo, pedido de PC para chiclayo</t>
  </si>
  <si>
    <t>Gpalacios</t>
  </si>
  <si>
    <t>El proveedor de exactus.</t>
  </si>
  <si>
    <t>Jcb avanzar</t>
  </si>
  <si>
    <t xml:space="preserve">Coordinr reunion cpmn Hostilab </t>
  </si>
  <si>
    <t>Diagnostico de area de TI</t>
  </si>
  <si>
    <t xml:space="preserve">Inventario Lima </t>
  </si>
  <si>
    <t xml:space="preserve">Internet GDH </t>
  </si>
  <si>
    <t xml:space="preserve">Salas de Lima </t>
  </si>
  <si>
    <t xml:space="preserve">Laptop para Cuzco </t>
  </si>
  <si>
    <t xml:space="preserve">PC de Chiclayo </t>
  </si>
  <si>
    <t xml:space="preserve">15 celulares </t>
  </si>
  <si>
    <t>13 consejeros
2 supervisores</t>
  </si>
  <si>
    <t>Crear dominio para web consulta fallecido</t>
  </si>
  <si>
    <t>Grabar las capacitaciones
entrenamiento para alfredo y grabriel</t>
  </si>
  <si>
    <t>Incremento de banda sede cuzco - Fiberlux</t>
  </si>
  <si>
    <t>Especificaicones tablet para chimbote</t>
  </si>
  <si>
    <t>Pagina Web - especificaciones tecnicas</t>
  </si>
  <si>
    <t>Corte de Luz en Huancayo - domingo 24 de octubre</t>
  </si>
  <si>
    <t>14/10 presentar diagnotico por TI --Lunes 18/10.</t>
  </si>
  <si>
    <t>Presentación de estatus TI</t>
  </si>
  <si>
    <t>Helpdesk-Fresdesk</t>
  </si>
  <si>
    <t>diagnostico y seguimiento del sistema</t>
  </si>
  <si>
    <t>1.- sirve o no para TI
2.- De no servir, entender si podemos salirnos del contrato?
3.- de servir, cual es la estretagia para continuar con el servicio.</t>
  </si>
  <si>
    <t>Revisar escenarios de mejora con el correo
Revisión de los correos outilook - hostilabs</t>
  </si>
  <si>
    <t xml:space="preserve">Coordinación capacitación hostilabs - portal y prevenci+on de desastres </t>
  </si>
  <si>
    <t>Seguimiento, revisado, CC 
Sala directorio = ok
Sala de primer piso = ok
sala costado del directorio = por revisar
sala de contabilidad = por revisar</t>
  </si>
  <si>
    <t>15/10 en proceso de revision por TI</t>
  </si>
  <si>
    <t>previsiones.
Impacto emisiones y caja.</t>
  </si>
  <si>
    <t>15/10 es un tema de compatiblidad, lo esta revisando Entel.
20/10  se continuara con las pruebas con entel</t>
  </si>
  <si>
    <t>18/10/2021
22/10/2021</t>
  </si>
  <si>
    <t>15/10 SOLIICTAR A Fiberlux reporte de consumo cuszo.
Se finalizó ya que proveedor informó que si tiene capacidad.</t>
  </si>
  <si>
    <t xml:space="preserve">Diagnostico </t>
  </si>
  <si>
    <t>Buscar discos duros - 2 teras - Hyo y Lima</t>
  </si>
  <si>
    <t xml:space="preserve">De acuerdo al dignostico punto 69 comprar discos </t>
  </si>
  <si>
    <t>Apoyo cierre 30,31 01 y 02 Nov.</t>
  </si>
  <si>
    <t>como era el apoyo anteriormente, y plan para hacer el seguimiento de apoyo</t>
  </si>
  <si>
    <t>10/10/2021
30/11/2021</t>
  </si>
  <si>
    <t>Contratar tecnica para cableado y red en cuzco</t>
  </si>
  <si>
    <t>Requerimiento de Yadira</t>
  </si>
  <si>
    <t xml:space="preserve">14/10 presentar excel con soporte - 8/11
02/11 se corto con el proveedor.
</t>
  </si>
  <si>
    <t xml:space="preserve">Buscar proveedor </t>
  </si>
  <si>
    <t>nos muestres
02/11 jcb agendara reunion para revisar entregable de grabriel</t>
  </si>
  <si>
    <t xml:space="preserve">a.- Eduardo entregara la version el 25/08
02/11 esta listo para el pase a producción - monitorearlo. 05/11
09/11 no funcionó pase a produccion </t>
  </si>
  <si>
    <t>15/11/2021
19/11/2021</t>
  </si>
  <si>
    <t>Revisar los horarios de soporte TI</t>
  </si>
  <si>
    <t>5/11/2021
15/12/2021</t>
  </si>
  <si>
    <t xml:space="preserve">Power bi </t>
  </si>
  <si>
    <t>Reordenar el cambio de la fibra - fiberlux Hyo</t>
  </si>
  <si>
    <t xml:space="preserve">Preparación Kiff off </t>
  </si>
  <si>
    <t xml:space="preserve">Revisar Pagina Web actual – CCH realizo una presentación y demoro el link y no pudo.             </t>
  </si>
  <si>
    <t>14/10 a la espera de respuesta de HP,  Y recepción de guias.
20/10 Aun a la espera de la información por Fintech.
Revisar el tema de la facturación.
26/10 Fintech manifesto que demorar entre 30-60 dias.
01/12 se envio @ a jamie FINTEC</t>
  </si>
  <si>
    <t>Ordenar sitio Hyo - Inventario obsoletos</t>
  </si>
  <si>
    <t>Arreglar teclado de Enrique . Contabilidad</t>
  </si>
  <si>
    <t>Enviar monitor+mouse ergonomico a Gmarchena</t>
  </si>
  <si>
    <t>Reunion con  Exactus para revisar la lentitud de los procesos y reportes</t>
  </si>
  <si>
    <t>31/12/2021
28/02/2022</t>
  </si>
  <si>
    <t>Se reprograma 28/02</t>
  </si>
  <si>
    <t>Se reprograma</t>
  </si>
  <si>
    <t>10/11/2021
30/11/2021
28/02/2021</t>
  </si>
  <si>
    <t>09/11 nos encontramos en propuesta.
Ya esta.</t>
  </si>
  <si>
    <t>31/12/2021
31/01/2022</t>
  </si>
  <si>
    <t>5/11/2021
31/01/2022
15/02/2022</t>
  </si>
  <si>
    <t>15/11/2021
19/11/2021
31/01/2022
15/02/2022</t>
  </si>
  <si>
    <t>28/02/2022
30/04/2022</t>
  </si>
  <si>
    <t>Analisis para el servidor físico vs nube - estacion Lima
Diagnostico de proveedoor Movistar - correo+nube</t>
  </si>
  <si>
    <t>31/12/2021
21/01/2022</t>
  </si>
  <si>
    <t>Revisar indicadores de cierre 2021</t>
  </si>
  <si>
    <t>Migración a la nueva plataforma de Hostiglabs</t>
  </si>
  <si>
    <t xml:space="preserve">Enviar PC A Chiclayo </t>
  </si>
  <si>
    <t xml:space="preserve">Enviar PC A HYO (2) </t>
  </si>
  <si>
    <t>..@ para Hugo de la torre - Ecuador</t>
  </si>
  <si>
    <t>31/03/2021
31/01/2022</t>
  </si>
  <si>
    <t>Revisar CRM</t>
  </si>
  <si>
    <t>Se evaluo el tema de costos y Hostiglas es mejor en costos</t>
  </si>
  <si>
    <t xml:space="preserve">14/10 estamos a la espera de hostilabs para hacer una prueba.
26/10 revisar con Luis Rojas.
Se pasará para el 2T.
Reunion con lucho. Programar la reunion 
</t>
  </si>
  <si>
    <t xml:space="preserve">Comprar laptop </t>
  </si>
  <si>
    <t>Stand By</t>
  </si>
  <si>
    <t>Retrasado</t>
  </si>
  <si>
    <t>09/03: Se entregará el día Lunes 14/03</t>
  </si>
  <si>
    <t>09/03: Se presentará los indicadores del cierre del mes de febrero el Lunes 14/03</t>
  </si>
  <si>
    <t>09/03: Se culminará la migración el 30/04</t>
  </si>
  <si>
    <t>31/01/2022
30/04/2022</t>
  </si>
  <si>
    <t xml:space="preserve">Exactus: actualizar los modulos - nos falta el 40% </t>
  </si>
  <si>
    <t>09/03: Se actualizará el 40% de los modulos el 31/03</t>
  </si>
  <si>
    <t>09/03: Se encuentra en revisión de cotizaciones con los proveedores</t>
  </si>
  <si>
    <t>Solicitar cotización a Hostiglab para alojamiento de BackUp de archivos</t>
  </si>
  <si>
    <t>09/03: Se presentará la cotización y la lista de usuarios con mayor volumen de correos el 31/03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</si>
</sst>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rgb="FFFF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" fontId="2" fillId="3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" fontId="2" fillId="3" borderId="6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16" fontId="2" fillId="3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" fontId="2" fillId="3" borderId="8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16" fontId="2" fillId="3" borderId="1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wrapText="1"/>
    </xf>
    <xf numFmtId="0" fontId="5" fillId="0" borderId="7" xfId="0" applyFont="1" applyFill="1" applyBorder="1"/>
    <xf numFmtId="16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/>
    <xf numFmtId="0" fontId="3" fillId="0" borderId="7" xfId="0" applyFont="1" applyFill="1" applyBorder="1" applyAlignment="1">
      <alignment wrapText="1"/>
    </xf>
    <xf numFmtId="0" fontId="0" fillId="0" borderId="7" xfId="0" applyFill="1" applyBorder="1"/>
    <xf numFmtId="0" fontId="7" fillId="3" borderId="4" xfId="0" applyFont="1" applyFill="1" applyBorder="1" applyAlignment="1">
      <alignment horizontal="center" vertical="center" wrapText="1"/>
    </xf>
    <xf numFmtId="16" fontId="4" fillId="4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0" fillId="0" borderId="0" xfId="0" applyFill="1"/>
    <xf numFmtId="0" fontId="2" fillId="5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" fillId="3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wrapText="1"/>
    </xf>
    <xf numFmtId="0" fontId="2" fillId="0" borderId="14" xfId="0" applyFont="1" applyFill="1" applyBorder="1" applyAlignment="1">
      <alignment horizontal="center" vertical="center" wrapText="1"/>
    </xf>
    <xf numFmtId="16" fontId="2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/>
    <xf numFmtId="16" fontId="4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" fontId="2" fillId="0" borderId="15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16" fontId="2" fillId="0" borderId="17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wrapText="1"/>
    </xf>
    <xf numFmtId="0" fontId="2" fillId="0" borderId="17" xfId="0" applyFont="1" applyFill="1" applyBorder="1" applyAlignment="1">
      <alignment vertical="center" wrapText="1"/>
    </xf>
    <xf numFmtId="0" fontId="5" fillId="0" borderId="17" xfId="0" applyFont="1" applyFill="1" applyBorder="1"/>
    <xf numFmtId="16" fontId="4" fillId="0" borderId="17" xfId="0" applyNumberFormat="1" applyFont="1" applyFill="1" applyBorder="1" applyAlignment="1">
      <alignment horizontal="center" vertical="center" wrapText="1"/>
    </xf>
    <xf numFmtId="16" fontId="2" fillId="3" borderId="1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16" fontId="4" fillId="0" borderId="15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16" fontId="2" fillId="3" borderId="7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3</xdr:row>
      <xdr:rowOff>177800</xdr:rowOff>
    </xdr:from>
    <xdr:to>
      <xdr:col>5</xdr:col>
      <xdr:colOff>177800</xdr:colOff>
      <xdr:row>16</xdr:row>
      <xdr:rowOff>146050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10B4911-6808-4E81-AD92-D27B98E60832}"/>
            </a:ext>
          </a:extLst>
        </xdr:cNvPr>
        <xdr:cNvSpPr/>
      </xdr:nvSpPr>
      <xdr:spPr>
        <a:xfrm>
          <a:off x="635000" y="730250"/>
          <a:ext cx="3352800" cy="2362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/>
            <a:t>SG5</a:t>
          </a:r>
        </a:p>
        <a:p>
          <a:pPr algn="ctr"/>
          <a:endParaRPr lang="es-PE" sz="1100"/>
        </a:p>
        <a:p>
          <a:pPr algn="l"/>
          <a:r>
            <a:rPr lang="es-PE" sz="1100"/>
            <a:t>Peru</a:t>
          </a:r>
        </a:p>
        <a:p>
          <a:pPr algn="l"/>
          <a:r>
            <a:rPr lang="es-PE" sz="1100"/>
            <a:t>sedes Hyo</a:t>
          </a:r>
        </a:p>
        <a:p>
          <a:pPr algn="l"/>
          <a:r>
            <a:rPr lang="es-PE" sz="1100"/>
            <a:t>sedes Cuzco</a:t>
          </a:r>
        </a:p>
        <a:p>
          <a:pPr algn="l"/>
          <a:r>
            <a:rPr lang="es-PE" sz="1100"/>
            <a:t>sedes Chiclayo</a:t>
          </a:r>
        </a:p>
        <a:p>
          <a:pPr algn="l"/>
          <a:r>
            <a:rPr lang="es-PE" sz="1100"/>
            <a:t>sedes</a:t>
          </a:r>
          <a:r>
            <a:rPr lang="es-PE" sz="1100" baseline="0"/>
            <a:t> Cañete</a:t>
          </a:r>
        </a:p>
        <a:p>
          <a:pPr algn="l"/>
          <a:endParaRPr lang="es-PE" sz="1100" baseline="0"/>
        </a:p>
        <a:p>
          <a:pPr algn="l"/>
          <a:endParaRPr lang="es-PE" sz="1100" baseline="0"/>
        </a:p>
        <a:p>
          <a:pPr algn="l"/>
          <a:endParaRPr lang="es-PE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conversion</a:t>
          </a:r>
          <a:r>
            <a:rPr lang="es-PE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 dolares</a:t>
          </a:r>
          <a:endParaRPr lang="es-PE" b="1">
            <a:effectLst/>
          </a:endParaRPr>
        </a:p>
        <a:p>
          <a:pPr algn="l"/>
          <a:endParaRPr lang="es-PE" sz="1100"/>
        </a:p>
      </xdr:txBody>
    </xdr:sp>
    <xdr:clientData/>
  </xdr:twoCellAnchor>
  <xdr:twoCellAnchor>
    <xdr:from>
      <xdr:col>3</xdr:col>
      <xdr:colOff>622300</xdr:colOff>
      <xdr:row>4</xdr:row>
      <xdr:rowOff>165100</xdr:rowOff>
    </xdr:from>
    <xdr:to>
      <xdr:col>5</xdr:col>
      <xdr:colOff>120650</xdr:colOff>
      <xdr:row>12</xdr:row>
      <xdr:rowOff>38100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F7C122-D38A-41DF-A246-C8E7CF73431E}"/>
            </a:ext>
          </a:extLst>
        </xdr:cNvPr>
        <xdr:cNvSpPr/>
      </xdr:nvSpPr>
      <xdr:spPr>
        <a:xfrm>
          <a:off x="2908300" y="901700"/>
          <a:ext cx="1022350" cy="13462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  <a:p>
          <a:pPr algn="l"/>
          <a:r>
            <a:rPr lang="es-PE" sz="1100"/>
            <a:t>Ecuador</a:t>
          </a:r>
        </a:p>
        <a:p>
          <a:pPr algn="l"/>
          <a:r>
            <a:rPr lang="es-PE" sz="1100"/>
            <a:t>sedes 1</a:t>
          </a:r>
        </a:p>
        <a:p>
          <a:pPr algn="l"/>
          <a:r>
            <a:rPr lang="es-PE" sz="1100"/>
            <a:t>sedes 2</a:t>
          </a:r>
        </a:p>
        <a:p>
          <a:pPr algn="l"/>
          <a:r>
            <a:rPr lang="es-PE" sz="1100"/>
            <a:t>sedes 3</a:t>
          </a:r>
        </a:p>
        <a:p>
          <a:pPr algn="l"/>
          <a:r>
            <a:rPr lang="es-PE" sz="1100"/>
            <a:t>sedes</a:t>
          </a:r>
          <a:r>
            <a:rPr lang="es-PE" sz="1100" baseline="0"/>
            <a:t> 4</a:t>
          </a:r>
          <a:endParaRPr lang="es-PE" sz="1100"/>
        </a:p>
      </xdr:txBody>
    </xdr:sp>
    <xdr:clientData/>
  </xdr:twoCellAnchor>
  <xdr:twoCellAnchor>
    <xdr:from>
      <xdr:col>2</xdr:col>
      <xdr:colOff>508000</xdr:colOff>
      <xdr:row>6</xdr:row>
      <xdr:rowOff>69850</xdr:rowOff>
    </xdr:from>
    <xdr:to>
      <xdr:col>3</xdr:col>
      <xdr:colOff>603250</xdr:colOff>
      <xdr:row>8</xdr:row>
      <xdr:rowOff>152400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DF534641-1C95-416A-AA2F-298A8B325A63}"/>
            </a:ext>
          </a:extLst>
        </xdr:cNvPr>
        <xdr:cNvSpPr/>
      </xdr:nvSpPr>
      <xdr:spPr>
        <a:xfrm>
          <a:off x="2032000" y="1174750"/>
          <a:ext cx="857250" cy="4508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contratos</a:t>
          </a:r>
        </a:p>
      </xdr:txBody>
    </xdr:sp>
    <xdr:clientData/>
  </xdr:twoCellAnchor>
  <xdr:twoCellAnchor>
    <xdr:from>
      <xdr:col>5</xdr:col>
      <xdr:colOff>488950</xdr:colOff>
      <xdr:row>4</xdr:row>
      <xdr:rowOff>25400</xdr:rowOff>
    </xdr:from>
    <xdr:to>
      <xdr:col>6</xdr:col>
      <xdr:colOff>730250</xdr:colOff>
      <xdr:row>6</xdr:row>
      <xdr:rowOff>31750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FAFDA33-7C03-4357-A8D4-38D606D0D2AC}"/>
            </a:ext>
          </a:extLst>
        </xdr:cNvPr>
        <xdr:cNvSpPr/>
      </xdr:nvSpPr>
      <xdr:spPr>
        <a:xfrm>
          <a:off x="4298950" y="762000"/>
          <a:ext cx="1003300" cy="374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Moneda</a:t>
          </a:r>
        </a:p>
      </xdr:txBody>
    </xdr:sp>
    <xdr:clientData/>
  </xdr:twoCellAnchor>
  <xdr:twoCellAnchor>
    <xdr:from>
      <xdr:col>5</xdr:col>
      <xdr:colOff>482600</xdr:colOff>
      <xdr:row>6</xdr:row>
      <xdr:rowOff>95250</xdr:rowOff>
    </xdr:from>
    <xdr:to>
      <xdr:col>6</xdr:col>
      <xdr:colOff>723900</xdr:colOff>
      <xdr:row>8</xdr:row>
      <xdr:rowOff>101600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43B905C-6440-425D-905D-9CE2B45BE5C5}"/>
            </a:ext>
          </a:extLst>
        </xdr:cNvPr>
        <xdr:cNvSpPr/>
      </xdr:nvSpPr>
      <xdr:spPr>
        <a:xfrm>
          <a:off x="4292600" y="1200150"/>
          <a:ext cx="1003300" cy="374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tributario</a:t>
          </a:r>
        </a:p>
      </xdr:txBody>
    </xdr:sp>
    <xdr:clientData/>
  </xdr:twoCellAnchor>
  <xdr:twoCellAnchor>
    <xdr:from>
      <xdr:col>5</xdr:col>
      <xdr:colOff>476250</xdr:colOff>
      <xdr:row>8</xdr:row>
      <xdr:rowOff>152400</xdr:rowOff>
    </xdr:from>
    <xdr:to>
      <xdr:col>6</xdr:col>
      <xdr:colOff>717550</xdr:colOff>
      <xdr:row>10</xdr:row>
      <xdr:rowOff>158750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DABDB1A-50C7-4CAC-8D42-20CE6009FCB7}"/>
            </a:ext>
          </a:extLst>
        </xdr:cNvPr>
        <xdr:cNvSpPr/>
      </xdr:nvSpPr>
      <xdr:spPr>
        <a:xfrm>
          <a:off x="4286250" y="1625600"/>
          <a:ext cx="1003300" cy="374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Recaudación</a:t>
          </a:r>
        </a:p>
      </xdr:txBody>
    </xdr:sp>
    <xdr:clientData/>
  </xdr:twoCellAnchor>
  <xdr:twoCellAnchor>
    <xdr:from>
      <xdr:col>5</xdr:col>
      <xdr:colOff>457200</xdr:colOff>
      <xdr:row>11</xdr:row>
      <xdr:rowOff>19050</xdr:rowOff>
    </xdr:from>
    <xdr:to>
      <xdr:col>6</xdr:col>
      <xdr:colOff>698500</xdr:colOff>
      <xdr:row>13</xdr:row>
      <xdr:rowOff>25400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28B77393-BF33-4088-9F0D-FBC3A6D90ABB}"/>
            </a:ext>
          </a:extLst>
        </xdr:cNvPr>
        <xdr:cNvSpPr/>
      </xdr:nvSpPr>
      <xdr:spPr>
        <a:xfrm>
          <a:off x="4267200" y="2044700"/>
          <a:ext cx="1003300" cy="374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xxxxxx</a:t>
          </a:r>
        </a:p>
      </xdr:txBody>
    </xdr:sp>
    <xdr:clientData/>
  </xdr:twoCellAnchor>
  <xdr:twoCellAnchor>
    <xdr:from>
      <xdr:col>7</xdr:col>
      <xdr:colOff>488950</xdr:colOff>
      <xdr:row>0</xdr:row>
      <xdr:rowOff>88900</xdr:rowOff>
    </xdr:from>
    <xdr:to>
      <xdr:col>10</xdr:col>
      <xdr:colOff>6350</xdr:colOff>
      <xdr:row>5</xdr:row>
      <xdr:rowOff>12700</xdr:rowOff>
    </xdr:to>
    <xdr:sp macro="" textlink="">
      <xdr:nvSpPr>
        <xdr:cNvPr id="9" name="Flecha: a la derecha 8">
          <a:extLst>
            <a:ext uri="{FF2B5EF4-FFF2-40B4-BE49-F238E27FC236}">
              <a16:creationId xmlns:a16="http://schemas.microsoft.com/office/drawing/2014/main" id="{6CB1FC48-3727-4797-883D-00F035492515}"/>
            </a:ext>
          </a:extLst>
        </xdr:cNvPr>
        <xdr:cNvSpPr/>
      </xdr:nvSpPr>
      <xdr:spPr>
        <a:xfrm>
          <a:off x="5822950" y="88900"/>
          <a:ext cx="1803400" cy="844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38100</xdr:colOff>
      <xdr:row>1</xdr:row>
      <xdr:rowOff>6350</xdr:rowOff>
    </xdr:from>
    <xdr:to>
      <xdr:col>13</xdr:col>
      <xdr:colOff>38100</xdr:colOff>
      <xdr:row>5</xdr:row>
      <xdr:rowOff>107950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5ADACF69-19FA-4482-9737-2EB322D4D636}"/>
            </a:ext>
          </a:extLst>
        </xdr:cNvPr>
        <xdr:cNvSpPr/>
      </xdr:nvSpPr>
      <xdr:spPr>
        <a:xfrm>
          <a:off x="7658100" y="190500"/>
          <a:ext cx="2286000" cy="83820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exactus</a:t>
          </a:r>
        </a:p>
      </xdr:txBody>
    </xdr:sp>
    <xdr:clientData/>
  </xdr:twoCellAnchor>
  <xdr:twoCellAnchor>
    <xdr:from>
      <xdr:col>10</xdr:col>
      <xdr:colOff>63500</xdr:colOff>
      <xdr:row>6</xdr:row>
      <xdr:rowOff>12700</xdr:rowOff>
    </xdr:from>
    <xdr:to>
      <xdr:col>13</xdr:col>
      <xdr:colOff>63500</xdr:colOff>
      <xdr:row>10</xdr:row>
      <xdr:rowOff>114300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E8FED77A-04D0-47A1-ABFB-DE820EAF9039}"/>
            </a:ext>
          </a:extLst>
        </xdr:cNvPr>
        <xdr:cNvSpPr/>
      </xdr:nvSpPr>
      <xdr:spPr>
        <a:xfrm>
          <a:off x="7683500" y="1117600"/>
          <a:ext cx="2286000" cy="838200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CRM</a:t>
          </a:r>
        </a:p>
        <a:p>
          <a:pPr algn="l"/>
          <a:r>
            <a:rPr lang="es-PE" sz="1100"/>
            <a:t>conversion</a:t>
          </a:r>
          <a:r>
            <a:rPr lang="es-PE" sz="1100" baseline="0"/>
            <a:t> a dolares</a:t>
          </a:r>
        </a:p>
        <a:p>
          <a:pPr algn="l"/>
          <a:r>
            <a:rPr lang="es-PE" sz="1100" b="1" i="1" baseline="0"/>
            <a:t>capacidad?</a:t>
          </a:r>
          <a:endParaRPr lang="es-PE" sz="1100" b="1" i="1"/>
        </a:p>
      </xdr:txBody>
    </xdr:sp>
    <xdr:clientData/>
  </xdr:twoCellAnchor>
  <xdr:twoCellAnchor>
    <xdr:from>
      <xdr:col>10</xdr:col>
      <xdr:colOff>82550</xdr:colOff>
      <xdr:row>11</xdr:row>
      <xdr:rowOff>38100</xdr:rowOff>
    </xdr:from>
    <xdr:to>
      <xdr:col>13</xdr:col>
      <xdr:colOff>82550</xdr:colOff>
      <xdr:row>15</xdr:row>
      <xdr:rowOff>139700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A4F3EC9E-D3AE-4CD2-BA6F-B087ADA4637E}"/>
            </a:ext>
          </a:extLst>
        </xdr:cNvPr>
        <xdr:cNvSpPr/>
      </xdr:nvSpPr>
      <xdr:spPr>
        <a:xfrm>
          <a:off x="7702550" y="2063750"/>
          <a:ext cx="2286000" cy="838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DANA</a:t>
          </a:r>
        </a:p>
      </xdr:txBody>
    </xdr:sp>
    <xdr:clientData/>
  </xdr:twoCellAnchor>
  <xdr:twoCellAnchor>
    <xdr:from>
      <xdr:col>10</xdr:col>
      <xdr:colOff>76200</xdr:colOff>
      <xdr:row>16</xdr:row>
      <xdr:rowOff>12700</xdr:rowOff>
    </xdr:from>
    <xdr:to>
      <xdr:col>13</xdr:col>
      <xdr:colOff>76200</xdr:colOff>
      <xdr:row>20</xdr:row>
      <xdr:rowOff>114300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716596F1-97AC-41EB-8BC3-AA1FF8E6F4D9}"/>
            </a:ext>
          </a:extLst>
        </xdr:cNvPr>
        <xdr:cNvSpPr/>
      </xdr:nvSpPr>
      <xdr:spPr>
        <a:xfrm>
          <a:off x="7696200" y="2959100"/>
          <a:ext cx="2286000" cy="838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SIGELLA</a:t>
          </a:r>
        </a:p>
      </xdr:txBody>
    </xdr:sp>
    <xdr:clientData/>
  </xdr:twoCellAnchor>
  <xdr:twoCellAnchor>
    <xdr:from>
      <xdr:col>7</xdr:col>
      <xdr:colOff>508000</xdr:colOff>
      <xdr:row>5</xdr:row>
      <xdr:rowOff>25400</xdr:rowOff>
    </xdr:from>
    <xdr:to>
      <xdr:col>10</xdr:col>
      <xdr:colOff>25400</xdr:colOff>
      <xdr:row>9</xdr:row>
      <xdr:rowOff>133350</xdr:rowOff>
    </xdr:to>
    <xdr:sp macro="" textlink="">
      <xdr:nvSpPr>
        <xdr:cNvPr id="15" name="Flecha: a la derecha 14">
          <a:extLst>
            <a:ext uri="{FF2B5EF4-FFF2-40B4-BE49-F238E27FC236}">
              <a16:creationId xmlns:a16="http://schemas.microsoft.com/office/drawing/2014/main" id="{D710A3E7-9190-488E-B882-378742282C53}"/>
            </a:ext>
          </a:extLst>
        </xdr:cNvPr>
        <xdr:cNvSpPr/>
      </xdr:nvSpPr>
      <xdr:spPr>
        <a:xfrm>
          <a:off x="5842000" y="946150"/>
          <a:ext cx="1803400" cy="844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679450</xdr:colOff>
      <xdr:row>19</xdr:row>
      <xdr:rowOff>38100</xdr:rowOff>
    </xdr:from>
    <xdr:to>
      <xdr:col>7</xdr:col>
      <xdr:colOff>146050</xdr:colOff>
      <xdr:row>21</xdr:row>
      <xdr:rowOff>44450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9C290528-D43D-4718-845E-9D012A0C4606}"/>
            </a:ext>
          </a:extLst>
        </xdr:cNvPr>
        <xdr:cNvSpPr/>
      </xdr:nvSpPr>
      <xdr:spPr>
        <a:xfrm>
          <a:off x="3727450" y="3536950"/>
          <a:ext cx="1752600" cy="374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que pasar si duplicamos</a:t>
          </a:r>
          <a:r>
            <a:rPr lang="es-PE" sz="1100" baseline="0"/>
            <a:t> los procesos</a:t>
          </a:r>
          <a:endParaRPr lang="es-PE" sz="1100"/>
        </a:p>
      </xdr:txBody>
    </xdr:sp>
    <xdr:clientData/>
  </xdr:twoCellAnchor>
  <xdr:twoCellAnchor>
    <xdr:from>
      <xdr:col>4</xdr:col>
      <xdr:colOff>660400</xdr:colOff>
      <xdr:row>21</xdr:row>
      <xdr:rowOff>114300</xdr:rowOff>
    </xdr:from>
    <xdr:to>
      <xdr:col>7</xdr:col>
      <xdr:colOff>127000</xdr:colOff>
      <xdr:row>23</xdr:row>
      <xdr:rowOff>120650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9AE52FF6-3081-436A-8DE8-F9F3A3412A73}"/>
            </a:ext>
          </a:extLst>
        </xdr:cNvPr>
        <xdr:cNvSpPr/>
      </xdr:nvSpPr>
      <xdr:spPr>
        <a:xfrm>
          <a:off x="3708400" y="3981450"/>
          <a:ext cx="1752600" cy="374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Tiempos</a:t>
          </a:r>
          <a:r>
            <a:rPr lang="es-PE" sz="1100" baseline="0"/>
            <a:t> de respuesta</a:t>
          </a:r>
          <a:endParaRPr lang="es-PE" sz="1100"/>
        </a:p>
      </xdr:txBody>
    </xdr:sp>
    <xdr:clientData/>
  </xdr:twoCellAnchor>
  <xdr:twoCellAnchor>
    <xdr:from>
      <xdr:col>0</xdr:col>
      <xdr:colOff>730250</xdr:colOff>
      <xdr:row>18</xdr:row>
      <xdr:rowOff>133350</xdr:rowOff>
    </xdr:from>
    <xdr:to>
      <xdr:col>3</xdr:col>
      <xdr:colOff>44450</xdr:colOff>
      <xdr:row>20</xdr:row>
      <xdr:rowOff>139700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5EB13443-AD5C-400B-BFEC-ADCA840152C7}"/>
            </a:ext>
          </a:extLst>
        </xdr:cNvPr>
        <xdr:cNvSpPr/>
      </xdr:nvSpPr>
      <xdr:spPr>
        <a:xfrm>
          <a:off x="730250" y="3448050"/>
          <a:ext cx="1600200" cy="374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Revisar en @.com</a:t>
          </a:r>
        </a:p>
      </xdr:txBody>
    </xdr:sp>
    <xdr:clientData/>
  </xdr:twoCellAnchor>
  <xdr:twoCellAnchor>
    <xdr:from>
      <xdr:col>1</xdr:col>
      <xdr:colOff>50800</xdr:colOff>
      <xdr:row>21</xdr:row>
      <xdr:rowOff>63500</xdr:rowOff>
    </xdr:from>
    <xdr:to>
      <xdr:col>3</xdr:col>
      <xdr:colOff>127000</xdr:colOff>
      <xdr:row>23</xdr:row>
      <xdr:rowOff>69850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589CD303-922D-452A-AD1F-CE7749F126B6}"/>
            </a:ext>
          </a:extLst>
        </xdr:cNvPr>
        <xdr:cNvSpPr/>
      </xdr:nvSpPr>
      <xdr:spPr>
        <a:xfrm>
          <a:off x="812800" y="3930650"/>
          <a:ext cx="1600200" cy="374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Revisar en @.com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..@%20para%20Hugo%20de%20la%20torre%20-%20Ecuador" TargetMode="External"/><Relationship Id="rId2" Type="http://schemas.openxmlformats.org/officeDocument/2006/relationships/hyperlink" Target="mailto:..@%20para%20Hugo%20de%20la%20torre%20-%20Ecuador" TargetMode="External"/><Relationship Id="rId1" Type="http://schemas.openxmlformats.org/officeDocument/2006/relationships/hyperlink" Target="mailto:..@%20para%20Hugo%20de%20la%20torre%20-%20Ecuado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..@%20para%20Hugo%20de%20la%20torre%20-%20Ecuado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91"/>
  <sheetViews>
    <sheetView tabSelected="1" topLeftCell="A53" zoomScale="70" zoomScaleNormal="70" workbookViewId="0">
      <selection activeCell="H29" sqref="H29:H90"/>
    </sheetView>
  </sheetViews>
  <sheetFormatPr baseColWidth="10" defaultRowHeight="21.75" customHeight="1" x14ac:dyDescent="0.25"/>
  <cols>
    <col min="1" max="1" width="16.42578125" customWidth="1"/>
    <col min="2" max="2" width="7.28515625" customWidth="1"/>
    <col min="3" max="3" width="14.7109375" customWidth="1"/>
    <col min="4" max="4" width="55.5703125" style="40" customWidth="1"/>
    <col min="5" max="5" width="42.7109375" customWidth="1"/>
    <col min="6" max="6" width="19.5703125" customWidth="1"/>
    <col min="8" max="8" width="14.7109375" customWidth="1"/>
    <col min="9" max="9" width="13.42578125" customWidth="1"/>
    <col min="10" max="10" width="46.28515625" customWidth="1"/>
  </cols>
  <sheetData>
    <row r="1" spans="1:10" ht="39" customHeight="1" thickBot="1" x14ac:dyDescent="0.3">
      <c r="A1" s="1" t="s">
        <v>0</v>
      </c>
      <c r="B1" s="9" t="s">
        <v>10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ht="102.75" hidden="1" thickBot="1" x14ac:dyDescent="0.3">
      <c r="A2" s="3">
        <v>1</v>
      </c>
      <c r="B2" s="10">
        <v>44412</v>
      </c>
      <c r="C2" s="4">
        <v>1</v>
      </c>
      <c r="D2" s="36" t="s">
        <v>15</v>
      </c>
      <c r="E2" s="6" t="s">
        <v>16</v>
      </c>
      <c r="F2" s="7" t="s">
        <v>61</v>
      </c>
      <c r="G2" s="8">
        <v>44412</v>
      </c>
      <c r="H2" s="8" t="s">
        <v>126</v>
      </c>
      <c r="I2" s="7" t="s">
        <v>11</v>
      </c>
      <c r="J2" s="6" t="s">
        <v>140</v>
      </c>
    </row>
    <row r="3" spans="1:10" ht="39" hidden="1" thickBot="1" x14ac:dyDescent="0.3">
      <c r="A3" s="3" t="s">
        <v>12</v>
      </c>
      <c r="B3" s="10">
        <v>44412</v>
      </c>
      <c r="C3" s="4">
        <f t="shared" ref="C3:C91" si="0">C2+1</f>
        <v>2</v>
      </c>
      <c r="D3" s="36" t="s">
        <v>17</v>
      </c>
      <c r="E3" s="6"/>
      <c r="F3" s="7" t="s">
        <v>14</v>
      </c>
      <c r="G3" s="8">
        <v>44412</v>
      </c>
      <c r="H3" s="8">
        <v>44439</v>
      </c>
      <c r="I3" s="7" t="s">
        <v>11</v>
      </c>
      <c r="J3" s="6" t="s">
        <v>38</v>
      </c>
    </row>
    <row r="4" spans="1:10" ht="15.75" hidden="1" thickBot="1" x14ac:dyDescent="0.3">
      <c r="A4" s="3" t="s">
        <v>12</v>
      </c>
      <c r="B4" s="10">
        <v>44412</v>
      </c>
      <c r="C4" s="4">
        <f t="shared" si="0"/>
        <v>3</v>
      </c>
      <c r="D4" s="36" t="s">
        <v>18</v>
      </c>
      <c r="E4" s="6"/>
      <c r="F4" s="7" t="s">
        <v>39</v>
      </c>
      <c r="G4" s="8">
        <v>44412</v>
      </c>
      <c r="H4" s="8">
        <v>44439</v>
      </c>
      <c r="I4" s="12" t="s">
        <v>11</v>
      </c>
      <c r="J4" s="6" t="s">
        <v>31</v>
      </c>
    </row>
    <row r="5" spans="1:10" ht="15.75" hidden="1" thickBot="1" x14ac:dyDescent="0.3">
      <c r="A5" s="3" t="s">
        <v>12</v>
      </c>
      <c r="B5" s="10">
        <v>44413</v>
      </c>
      <c r="C5" s="4">
        <f t="shared" si="0"/>
        <v>4</v>
      </c>
      <c r="D5" s="36" t="s">
        <v>26</v>
      </c>
      <c r="E5" s="6" t="s">
        <v>20</v>
      </c>
      <c r="F5" s="7" t="s">
        <v>14</v>
      </c>
      <c r="G5" s="8">
        <v>44412</v>
      </c>
      <c r="H5" s="8">
        <v>44417</v>
      </c>
      <c r="I5" s="11" t="s">
        <v>11</v>
      </c>
      <c r="J5" s="6"/>
    </row>
    <row r="6" spans="1:10" ht="65.099999999999994" hidden="1" customHeight="1" thickBot="1" x14ac:dyDescent="0.3">
      <c r="A6" s="3" t="s">
        <v>12</v>
      </c>
      <c r="B6" s="10">
        <v>44414</v>
      </c>
      <c r="C6" s="4">
        <f t="shared" si="0"/>
        <v>5</v>
      </c>
      <c r="D6" s="36" t="s">
        <v>22</v>
      </c>
      <c r="E6" s="6" t="s">
        <v>21</v>
      </c>
      <c r="F6" s="7" t="s">
        <v>14</v>
      </c>
      <c r="G6" s="10">
        <v>44418</v>
      </c>
      <c r="H6" s="8">
        <v>44428</v>
      </c>
      <c r="I6" s="12" t="s">
        <v>11</v>
      </c>
      <c r="J6" s="6"/>
    </row>
    <row r="7" spans="1:10" ht="57" hidden="1" customHeight="1" thickBot="1" x14ac:dyDescent="0.3">
      <c r="A7" s="3" t="s">
        <v>12</v>
      </c>
      <c r="B7" s="10">
        <v>44414</v>
      </c>
      <c r="C7" s="4">
        <f t="shared" si="0"/>
        <v>6</v>
      </c>
      <c r="D7" s="36" t="s">
        <v>23</v>
      </c>
      <c r="E7" s="6" t="s">
        <v>47</v>
      </c>
      <c r="F7" s="7" t="s">
        <v>90</v>
      </c>
      <c r="G7" s="10">
        <v>44418</v>
      </c>
      <c r="H7" s="8">
        <v>44530</v>
      </c>
      <c r="I7" s="7" t="s">
        <v>11</v>
      </c>
      <c r="J7" s="6"/>
    </row>
    <row r="8" spans="1:10" ht="38.450000000000003" hidden="1" customHeight="1" thickBot="1" x14ac:dyDescent="0.3">
      <c r="A8" s="3" t="s">
        <v>12</v>
      </c>
      <c r="B8" s="10">
        <v>44418</v>
      </c>
      <c r="C8" s="4">
        <f t="shared" si="0"/>
        <v>7</v>
      </c>
      <c r="D8" s="36" t="s">
        <v>13</v>
      </c>
      <c r="E8" s="6" t="s">
        <v>24</v>
      </c>
      <c r="F8" s="7" t="s">
        <v>14</v>
      </c>
      <c r="G8" s="10">
        <v>44418</v>
      </c>
      <c r="H8" s="8">
        <v>44439</v>
      </c>
      <c r="I8" s="7" t="s">
        <v>11</v>
      </c>
      <c r="J8" s="6"/>
    </row>
    <row r="9" spans="1:10" ht="21.75" hidden="1" customHeight="1" thickBot="1" x14ac:dyDescent="0.3">
      <c r="A9" s="3" t="s">
        <v>12</v>
      </c>
      <c r="B9" s="10">
        <v>44418</v>
      </c>
      <c r="C9" s="4">
        <f t="shared" si="0"/>
        <v>8</v>
      </c>
      <c r="D9" s="36" t="s">
        <v>25</v>
      </c>
      <c r="E9" s="6" t="s">
        <v>109</v>
      </c>
      <c r="F9" s="7" t="s">
        <v>61</v>
      </c>
      <c r="G9" s="10">
        <v>44483</v>
      </c>
      <c r="H9" s="8">
        <v>44487</v>
      </c>
      <c r="I9" s="7" t="s">
        <v>11</v>
      </c>
      <c r="J9" s="6" t="s">
        <v>108</v>
      </c>
    </row>
    <row r="10" spans="1:10" ht="26.25" hidden="1" thickBot="1" x14ac:dyDescent="0.3">
      <c r="A10" s="3" t="s">
        <v>12</v>
      </c>
      <c r="B10" s="10">
        <v>44418</v>
      </c>
      <c r="C10" s="4">
        <f t="shared" si="0"/>
        <v>9</v>
      </c>
      <c r="D10" s="36" t="s">
        <v>27</v>
      </c>
      <c r="E10" s="6" t="s">
        <v>28</v>
      </c>
      <c r="F10" s="7" t="s">
        <v>14</v>
      </c>
      <c r="G10" s="10">
        <v>44418</v>
      </c>
      <c r="H10" s="8">
        <v>44439</v>
      </c>
      <c r="I10" s="13" t="s">
        <v>11</v>
      </c>
      <c r="J10" s="6"/>
    </row>
    <row r="11" spans="1:10" ht="51.75" hidden="1" thickBot="1" x14ac:dyDescent="0.3">
      <c r="A11" s="3" t="s">
        <v>12</v>
      </c>
      <c r="B11" s="10">
        <v>44418</v>
      </c>
      <c r="C11" s="4">
        <f t="shared" si="0"/>
        <v>10</v>
      </c>
      <c r="D11" s="36" t="s">
        <v>29</v>
      </c>
      <c r="E11" s="6" t="s">
        <v>30</v>
      </c>
      <c r="F11" s="7" t="s">
        <v>49</v>
      </c>
      <c r="G11" s="10">
        <v>44418</v>
      </c>
      <c r="H11" s="8">
        <v>44469</v>
      </c>
      <c r="I11" s="33" t="s">
        <v>11</v>
      </c>
      <c r="J11" s="6" t="s">
        <v>132</v>
      </c>
    </row>
    <row r="12" spans="1:10" ht="21.75" hidden="1" customHeight="1" thickBot="1" x14ac:dyDescent="0.3">
      <c r="A12" s="3" t="s">
        <v>12</v>
      </c>
      <c r="B12" s="10">
        <v>44432</v>
      </c>
      <c r="C12" s="4">
        <f t="shared" si="0"/>
        <v>11</v>
      </c>
      <c r="D12" s="36" t="s">
        <v>32</v>
      </c>
      <c r="E12" s="6" t="s">
        <v>33</v>
      </c>
      <c r="F12" s="7" t="s">
        <v>90</v>
      </c>
      <c r="G12" s="10">
        <v>44418</v>
      </c>
      <c r="H12" s="8">
        <v>44508</v>
      </c>
      <c r="I12" s="7" t="s">
        <v>11</v>
      </c>
      <c r="J12" s="6" t="s">
        <v>129</v>
      </c>
    </row>
    <row r="13" spans="1:10" ht="26.25" hidden="1" thickBot="1" x14ac:dyDescent="0.3">
      <c r="A13" s="3" t="s">
        <v>12</v>
      </c>
      <c r="B13" s="10">
        <v>44432</v>
      </c>
      <c r="C13" s="4">
        <f t="shared" si="0"/>
        <v>12</v>
      </c>
      <c r="D13" s="36" t="s">
        <v>34</v>
      </c>
      <c r="E13" s="6" t="s">
        <v>35</v>
      </c>
      <c r="F13" s="7" t="s">
        <v>14</v>
      </c>
      <c r="G13" s="10">
        <v>44431</v>
      </c>
      <c r="H13" s="8">
        <v>44449</v>
      </c>
      <c r="I13" s="7" t="s">
        <v>11</v>
      </c>
      <c r="J13" s="6"/>
    </row>
    <row r="14" spans="1:10" ht="64.5" hidden="1" thickBot="1" x14ac:dyDescent="0.3">
      <c r="A14" s="3" t="s">
        <v>12</v>
      </c>
      <c r="B14" s="10">
        <v>44418</v>
      </c>
      <c r="C14" s="4">
        <f t="shared" si="0"/>
        <v>13</v>
      </c>
      <c r="D14" s="36" t="s">
        <v>36</v>
      </c>
      <c r="E14" s="6" t="s">
        <v>37</v>
      </c>
      <c r="F14" s="7" t="s">
        <v>14</v>
      </c>
      <c r="G14" s="10">
        <v>44431</v>
      </c>
      <c r="H14" s="8"/>
      <c r="I14" s="12" t="s">
        <v>11</v>
      </c>
      <c r="J14" s="5" t="s">
        <v>40</v>
      </c>
    </row>
    <row r="15" spans="1:10" ht="21.75" hidden="1" customHeight="1" thickBot="1" x14ac:dyDescent="0.3">
      <c r="A15" s="3" t="s">
        <v>12</v>
      </c>
      <c r="B15" s="10">
        <v>44432</v>
      </c>
      <c r="C15" s="4">
        <f t="shared" si="0"/>
        <v>14</v>
      </c>
      <c r="D15" s="36" t="s">
        <v>41</v>
      </c>
      <c r="E15" s="6" t="s">
        <v>42</v>
      </c>
      <c r="F15" s="7" t="s">
        <v>14</v>
      </c>
      <c r="G15" s="10">
        <v>44418</v>
      </c>
      <c r="H15" s="8">
        <v>44439</v>
      </c>
      <c r="I15" s="7" t="s">
        <v>11</v>
      </c>
      <c r="J15" s="6"/>
    </row>
    <row r="16" spans="1:10" ht="15.75" hidden="1" thickBot="1" x14ac:dyDescent="0.3">
      <c r="A16" s="3" t="s">
        <v>12</v>
      </c>
      <c r="B16" s="10">
        <v>44440</v>
      </c>
      <c r="C16" s="4">
        <f t="shared" si="0"/>
        <v>15</v>
      </c>
      <c r="D16" s="36" t="s">
        <v>43</v>
      </c>
      <c r="E16" s="6" t="s">
        <v>44</v>
      </c>
      <c r="F16" s="7" t="s">
        <v>49</v>
      </c>
      <c r="G16" s="10">
        <v>44418</v>
      </c>
      <c r="H16" s="8">
        <v>44469</v>
      </c>
      <c r="I16" s="7" t="s">
        <v>11</v>
      </c>
      <c r="J16" s="6" t="s">
        <v>91</v>
      </c>
    </row>
    <row r="17" spans="1:10" ht="15.75" hidden="1" thickBot="1" x14ac:dyDescent="0.3">
      <c r="A17" s="3" t="s">
        <v>12</v>
      </c>
      <c r="B17" s="10">
        <v>44447</v>
      </c>
      <c r="C17" s="4">
        <f t="shared" si="0"/>
        <v>16</v>
      </c>
      <c r="D17" s="36" t="s">
        <v>45</v>
      </c>
      <c r="E17" s="6" t="s">
        <v>46</v>
      </c>
      <c r="F17" s="7" t="s">
        <v>14</v>
      </c>
      <c r="G17" s="10">
        <v>44447</v>
      </c>
      <c r="H17" s="8">
        <v>44452</v>
      </c>
      <c r="I17" s="7" t="s">
        <v>11</v>
      </c>
      <c r="J17" s="6"/>
    </row>
    <row r="18" spans="1:10" ht="26.25" hidden="1" thickBot="1" x14ac:dyDescent="0.3">
      <c r="A18" s="3" t="s">
        <v>12</v>
      </c>
      <c r="B18" s="10">
        <v>44448</v>
      </c>
      <c r="C18" s="4">
        <f t="shared" si="0"/>
        <v>17</v>
      </c>
      <c r="D18" s="36" t="s">
        <v>48</v>
      </c>
      <c r="E18" s="6" t="s">
        <v>46</v>
      </c>
      <c r="F18" s="7" t="s">
        <v>61</v>
      </c>
      <c r="G18" s="10">
        <v>44448</v>
      </c>
      <c r="H18" s="8">
        <v>44518</v>
      </c>
      <c r="I18" s="7" t="s">
        <v>11</v>
      </c>
      <c r="J18" s="6" t="s">
        <v>92</v>
      </c>
    </row>
    <row r="19" spans="1:10" ht="39" hidden="1" thickBot="1" x14ac:dyDescent="0.3">
      <c r="A19" s="24" t="s">
        <v>12</v>
      </c>
      <c r="B19" s="25">
        <v>44455</v>
      </c>
      <c r="C19" s="4">
        <f t="shared" si="0"/>
        <v>18</v>
      </c>
      <c r="D19" s="36" t="s">
        <v>15</v>
      </c>
      <c r="E19" s="26" t="s">
        <v>57</v>
      </c>
      <c r="F19" s="24" t="s">
        <v>49</v>
      </c>
      <c r="G19" s="25">
        <v>44455</v>
      </c>
      <c r="H19" s="25">
        <v>44459</v>
      </c>
      <c r="I19" s="24" t="s">
        <v>11</v>
      </c>
      <c r="J19" s="26"/>
    </row>
    <row r="20" spans="1:10" ht="26.25" hidden="1" thickBot="1" x14ac:dyDescent="0.3">
      <c r="A20" s="24" t="s">
        <v>12</v>
      </c>
      <c r="B20" s="25">
        <v>44455</v>
      </c>
      <c r="C20" s="4">
        <f t="shared" si="0"/>
        <v>19</v>
      </c>
      <c r="D20" s="36" t="s">
        <v>15</v>
      </c>
      <c r="E20" s="26" t="s">
        <v>50</v>
      </c>
      <c r="F20" s="24" t="s">
        <v>49</v>
      </c>
      <c r="G20" s="25">
        <v>44455</v>
      </c>
      <c r="H20" s="25">
        <v>44459</v>
      </c>
      <c r="I20" s="24" t="s">
        <v>11</v>
      </c>
      <c r="J20" s="26"/>
    </row>
    <row r="21" spans="1:10" ht="39.950000000000003" hidden="1" customHeight="1" thickBot="1" x14ac:dyDescent="0.3">
      <c r="A21" s="24" t="s">
        <v>12</v>
      </c>
      <c r="B21" s="25">
        <v>44455</v>
      </c>
      <c r="C21" s="4">
        <f t="shared" si="0"/>
        <v>20</v>
      </c>
      <c r="D21" s="36" t="s">
        <v>15</v>
      </c>
      <c r="E21" s="26" t="s">
        <v>51</v>
      </c>
      <c r="F21" s="24" t="s">
        <v>49</v>
      </c>
      <c r="G21" s="25">
        <v>44455</v>
      </c>
      <c r="H21" s="25" t="s">
        <v>52</v>
      </c>
      <c r="I21" s="24" t="s">
        <v>11</v>
      </c>
      <c r="J21" s="26"/>
    </row>
    <row r="22" spans="1:10" ht="27.95" hidden="1" customHeight="1" thickBot="1" x14ac:dyDescent="0.3">
      <c r="A22" s="24" t="s">
        <v>12</v>
      </c>
      <c r="B22" s="25">
        <v>44455</v>
      </c>
      <c r="C22" s="4">
        <f t="shared" si="0"/>
        <v>21</v>
      </c>
      <c r="D22" s="36" t="s">
        <v>15</v>
      </c>
      <c r="E22" s="26" t="s">
        <v>53</v>
      </c>
      <c r="F22" s="24" t="s">
        <v>54</v>
      </c>
      <c r="G22" s="25">
        <v>44455</v>
      </c>
      <c r="H22" s="25">
        <v>44459</v>
      </c>
      <c r="I22" s="24" t="s">
        <v>11</v>
      </c>
      <c r="J22" s="26"/>
    </row>
    <row r="23" spans="1:10" ht="31.5" hidden="1" customHeight="1" thickBot="1" x14ac:dyDescent="0.3">
      <c r="A23" s="24" t="s">
        <v>12</v>
      </c>
      <c r="B23" s="25">
        <v>44455</v>
      </c>
      <c r="C23" s="4">
        <f t="shared" si="0"/>
        <v>22</v>
      </c>
      <c r="D23" s="36" t="s">
        <v>15</v>
      </c>
      <c r="E23" s="26" t="s">
        <v>56</v>
      </c>
      <c r="F23" s="24" t="s">
        <v>55</v>
      </c>
      <c r="G23" s="25">
        <v>44455</v>
      </c>
      <c r="H23" s="25" t="s">
        <v>52</v>
      </c>
      <c r="I23" s="24" t="s">
        <v>11</v>
      </c>
      <c r="J23" s="26"/>
    </row>
    <row r="24" spans="1:10" ht="32.1" hidden="1" customHeight="1" thickBot="1" x14ac:dyDescent="0.3">
      <c r="A24" s="24" t="s">
        <v>12</v>
      </c>
      <c r="B24" s="25">
        <v>44455</v>
      </c>
      <c r="C24" s="4">
        <f t="shared" si="0"/>
        <v>23</v>
      </c>
      <c r="D24" s="36" t="s">
        <v>15</v>
      </c>
      <c r="E24" s="26" t="s">
        <v>59</v>
      </c>
      <c r="F24" s="24" t="s">
        <v>58</v>
      </c>
      <c r="G24" s="25">
        <v>44455</v>
      </c>
      <c r="H24" s="25">
        <v>44455</v>
      </c>
      <c r="I24" s="24" t="s">
        <v>11</v>
      </c>
      <c r="J24" s="26"/>
    </row>
    <row r="25" spans="1:10" ht="21.75" hidden="1" customHeight="1" thickBot="1" x14ac:dyDescent="0.3">
      <c r="A25" s="19" t="s">
        <v>12</v>
      </c>
      <c r="B25" s="20">
        <v>44455</v>
      </c>
      <c r="C25" s="4">
        <f t="shared" si="0"/>
        <v>24</v>
      </c>
      <c r="D25" s="36" t="s">
        <v>15</v>
      </c>
      <c r="E25" s="21"/>
      <c r="F25" s="22"/>
      <c r="G25" s="20"/>
      <c r="H25" s="23"/>
      <c r="I25" s="22"/>
      <c r="J25" s="21"/>
    </row>
    <row r="26" spans="1:10" ht="21.75" hidden="1" customHeight="1" thickBot="1" x14ac:dyDescent="0.3">
      <c r="A26" s="3" t="s">
        <v>12</v>
      </c>
      <c r="B26" s="10">
        <v>44455</v>
      </c>
      <c r="C26" s="4">
        <f t="shared" si="0"/>
        <v>25</v>
      </c>
      <c r="D26" s="36" t="s">
        <v>15</v>
      </c>
      <c r="E26" s="6"/>
      <c r="F26" s="7"/>
      <c r="G26" s="10"/>
      <c r="H26" s="8"/>
      <c r="I26" s="7"/>
      <c r="J26" s="6"/>
    </row>
    <row r="27" spans="1:10" ht="21.75" hidden="1" customHeight="1" thickBot="1" x14ac:dyDescent="0.3">
      <c r="A27" s="3" t="s">
        <v>12</v>
      </c>
      <c r="B27" s="10">
        <v>44455</v>
      </c>
      <c r="C27" s="4">
        <f t="shared" si="0"/>
        <v>26</v>
      </c>
      <c r="D27" s="36" t="s">
        <v>15</v>
      </c>
      <c r="E27" s="6"/>
      <c r="F27" s="7"/>
      <c r="G27" s="10"/>
      <c r="H27" s="8"/>
      <c r="I27" s="7"/>
      <c r="J27" s="6"/>
    </row>
    <row r="28" spans="1:10" ht="21.75" hidden="1" customHeight="1" thickBot="1" x14ac:dyDescent="0.3">
      <c r="A28" s="14" t="s">
        <v>12</v>
      </c>
      <c r="B28" s="15">
        <v>44455</v>
      </c>
      <c r="C28" s="41">
        <f t="shared" si="0"/>
        <v>27</v>
      </c>
      <c r="D28" s="42" t="s">
        <v>15</v>
      </c>
      <c r="E28" s="16"/>
      <c r="F28" s="17"/>
      <c r="G28" s="15"/>
      <c r="H28" s="18"/>
      <c r="I28" s="17"/>
      <c r="J28" s="16"/>
    </row>
    <row r="29" spans="1:10" s="37" customFormat="1" ht="93.75" customHeight="1" x14ac:dyDescent="0.25">
      <c r="A29" s="24" t="s">
        <v>12</v>
      </c>
      <c r="B29" s="25">
        <v>44455</v>
      </c>
      <c r="C29" s="63">
        <f t="shared" si="0"/>
        <v>28</v>
      </c>
      <c r="D29" s="39" t="s">
        <v>60</v>
      </c>
      <c r="E29" s="26" t="s">
        <v>113</v>
      </c>
      <c r="F29" s="24" t="s">
        <v>61</v>
      </c>
      <c r="G29" s="25">
        <v>44469</v>
      </c>
      <c r="H29" s="25" t="s">
        <v>161</v>
      </c>
      <c r="I29" s="24" t="s">
        <v>166</v>
      </c>
      <c r="J29" s="26" t="s">
        <v>164</v>
      </c>
    </row>
    <row r="30" spans="1:10" ht="15.6" hidden="1" customHeight="1" thickBot="1" x14ac:dyDescent="0.3">
      <c r="A30" s="47" t="s">
        <v>12</v>
      </c>
      <c r="B30" s="48">
        <v>44469</v>
      </c>
      <c r="C30" s="49">
        <f t="shared" si="0"/>
        <v>29</v>
      </c>
      <c r="D30" s="50" t="s">
        <v>62</v>
      </c>
      <c r="E30" s="51" t="s">
        <v>93</v>
      </c>
      <c r="F30" s="47" t="s">
        <v>61</v>
      </c>
      <c r="G30" s="48">
        <v>44469</v>
      </c>
      <c r="H30" s="48">
        <v>44484</v>
      </c>
      <c r="I30" s="47" t="s">
        <v>11</v>
      </c>
      <c r="J30" s="51"/>
    </row>
    <row r="31" spans="1:10" ht="26.25" customHeight="1" x14ac:dyDescent="0.25">
      <c r="A31" s="24" t="s">
        <v>12</v>
      </c>
      <c r="B31" s="25">
        <v>44469</v>
      </c>
      <c r="C31" s="63">
        <f t="shared" si="0"/>
        <v>30</v>
      </c>
      <c r="D31" s="39" t="s">
        <v>63</v>
      </c>
      <c r="E31" s="26" t="s">
        <v>64</v>
      </c>
      <c r="F31" s="24" t="s">
        <v>61</v>
      </c>
      <c r="G31" s="25">
        <v>44469</v>
      </c>
      <c r="H31" s="25" t="s">
        <v>145</v>
      </c>
      <c r="I31" s="24" t="s">
        <v>167</v>
      </c>
      <c r="J31" s="26" t="s">
        <v>168</v>
      </c>
    </row>
    <row r="32" spans="1:10" ht="21.75" hidden="1" customHeight="1" thickBot="1" x14ac:dyDescent="0.3">
      <c r="A32" s="52" t="s">
        <v>12</v>
      </c>
      <c r="B32" s="53">
        <v>44469</v>
      </c>
      <c r="C32" s="54">
        <f t="shared" si="0"/>
        <v>31</v>
      </c>
      <c r="D32" s="55" t="s">
        <v>65</v>
      </c>
      <c r="E32" s="56" t="s">
        <v>65</v>
      </c>
      <c r="F32" s="52" t="s">
        <v>66</v>
      </c>
      <c r="G32" s="53">
        <v>44469</v>
      </c>
      <c r="H32" s="53">
        <v>44484</v>
      </c>
      <c r="I32" s="52" t="s">
        <v>11</v>
      </c>
      <c r="J32" s="56"/>
    </row>
    <row r="33" spans="1:10" ht="21.75" hidden="1" customHeight="1" thickBot="1" x14ac:dyDescent="0.3">
      <c r="A33" s="24" t="s">
        <v>12</v>
      </c>
      <c r="B33" s="25">
        <v>44469</v>
      </c>
      <c r="C33" s="4">
        <f t="shared" si="0"/>
        <v>32</v>
      </c>
      <c r="D33" s="36" t="s">
        <v>67</v>
      </c>
      <c r="E33" s="26" t="s">
        <v>68</v>
      </c>
      <c r="F33" s="24" t="s">
        <v>61</v>
      </c>
      <c r="G33" s="25">
        <v>44469</v>
      </c>
      <c r="H33" s="25" t="s">
        <v>145</v>
      </c>
      <c r="I33" s="24" t="s">
        <v>11</v>
      </c>
      <c r="J33" s="26" t="s">
        <v>146</v>
      </c>
    </row>
    <row r="34" spans="1:10" ht="21.75" hidden="1" customHeight="1" thickBot="1" x14ac:dyDescent="0.3">
      <c r="A34" s="24" t="s">
        <v>12</v>
      </c>
      <c r="B34" s="25">
        <v>44469</v>
      </c>
      <c r="C34" s="4">
        <f t="shared" si="0"/>
        <v>33</v>
      </c>
      <c r="D34" s="36" t="s">
        <v>70</v>
      </c>
      <c r="E34" s="26"/>
      <c r="F34" s="24" t="s">
        <v>61</v>
      </c>
      <c r="G34" s="25">
        <v>44469</v>
      </c>
      <c r="H34" s="25">
        <v>44477</v>
      </c>
      <c r="I34" s="24" t="s">
        <v>11</v>
      </c>
      <c r="J34" s="26"/>
    </row>
    <row r="35" spans="1:10" ht="27" hidden="1" customHeight="1" thickBot="1" x14ac:dyDescent="0.3">
      <c r="A35" s="24" t="s">
        <v>12</v>
      </c>
      <c r="B35" s="25">
        <v>44469</v>
      </c>
      <c r="C35" s="4">
        <f t="shared" si="0"/>
        <v>34</v>
      </c>
      <c r="D35" s="36" t="s">
        <v>69</v>
      </c>
      <c r="E35" s="28"/>
      <c r="F35" s="24" t="s">
        <v>61</v>
      </c>
      <c r="G35" s="29">
        <v>44469</v>
      </c>
      <c r="H35" s="25">
        <v>44561</v>
      </c>
      <c r="I35" s="24" t="s">
        <v>11</v>
      </c>
      <c r="J35" s="26"/>
    </row>
    <row r="36" spans="1:10" ht="30.95" hidden="1" customHeight="1" thickBot="1" x14ac:dyDescent="0.3">
      <c r="A36" s="24" t="s">
        <v>12</v>
      </c>
      <c r="B36" s="25">
        <v>44469</v>
      </c>
      <c r="C36" s="4">
        <f t="shared" si="0"/>
        <v>35</v>
      </c>
      <c r="D36" s="36" t="s">
        <v>71</v>
      </c>
      <c r="E36" s="28" t="s">
        <v>72</v>
      </c>
      <c r="F36" s="24" t="s">
        <v>61</v>
      </c>
      <c r="G36" s="29">
        <v>44469</v>
      </c>
      <c r="H36" s="29">
        <v>44500</v>
      </c>
      <c r="I36" s="24" t="s">
        <v>11</v>
      </c>
      <c r="J36" s="26"/>
    </row>
    <row r="37" spans="1:10" ht="21.75" hidden="1" customHeight="1" thickBot="1" x14ac:dyDescent="0.3">
      <c r="A37" s="24" t="s">
        <v>12</v>
      </c>
      <c r="B37" s="25">
        <v>44469</v>
      </c>
      <c r="C37" s="4">
        <f t="shared" si="0"/>
        <v>36</v>
      </c>
      <c r="D37" s="36" t="s">
        <v>73</v>
      </c>
      <c r="E37" s="28"/>
      <c r="F37" s="24" t="s">
        <v>61</v>
      </c>
      <c r="G37" s="29">
        <v>44469</v>
      </c>
      <c r="H37" s="29">
        <v>44484</v>
      </c>
      <c r="I37" s="24"/>
      <c r="J37" s="26"/>
    </row>
    <row r="38" spans="1:10" ht="21.75" hidden="1" customHeight="1" thickBot="1" x14ac:dyDescent="0.3">
      <c r="A38" s="24" t="s">
        <v>12</v>
      </c>
      <c r="B38" s="25">
        <v>44469</v>
      </c>
      <c r="C38" s="4">
        <f t="shared" si="0"/>
        <v>37</v>
      </c>
      <c r="D38" s="36" t="s">
        <v>74</v>
      </c>
      <c r="E38" s="28"/>
      <c r="F38" s="24" t="s">
        <v>61</v>
      </c>
      <c r="G38" s="29">
        <v>44469</v>
      </c>
      <c r="H38" s="29"/>
      <c r="I38" s="24"/>
      <c r="J38" s="26"/>
    </row>
    <row r="39" spans="1:10" ht="21.75" hidden="1" customHeight="1" thickBot="1" x14ac:dyDescent="0.3">
      <c r="A39" s="24" t="s">
        <v>12</v>
      </c>
      <c r="B39" s="25">
        <v>44469</v>
      </c>
      <c r="C39" s="4">
        <f t="shared" si="0"/>
        <v>38</v>
      </c>
      <c r="D39" s="36" t="s">
        <v>75</v>
      </c>
      <c r="E39" s="28"/>
      <c r="F39" s="24" t="s">
        <v>61</v>
      </c>
      <c r="G39" s="29">
        <v>44469</v>
      </c>
      <c r="H39" s="29"/>
      <c r="I39" s="24"/>
      <c r="J39" s="28"/>
    </row>
    <row r="40" spans="1:10" ht="21.75" hidden="1" customHeight="1" thickBot="1" x14ac:dyDescent="0.3">
      <c r="A40" s="24" t="s">
        <v>12</v>
      </c>
      <c r="B40" s="25">
        <v>44469</v>
      </c>
      <c r="C40" s="4">
        <f t="shared" si="0"/>
        <v>39</v>
      </c>
      <c r="D40" s="36" t="s">
        <v>76</v>
      </c>
      <c r="E40" s="28"/>
      <c r="F40" s="24" t="s">
        <v>61</v>
      </c>
      <c r="G40" s="29">
        <v>44469</v>
      </c>
      <c r="H40" s="29"/>
      <c r="I40" s="24"/>
      <c r="J40" s="28"/>
    </row>
    <row r="41" spans="1:10" ht="21.75" hidden="1" customHeight="1" thickBot="1" x14ac:dyDescent="0.3">
      <c r="A41" s="24" t="s">
        <v>12</v>
      </c>
      <c r="B41" s="25">
        <v>44469</v>
      </c>
      <c r="C41" s="4">
        <f t="shared" si="0"/>
        <v>40</v>
      </c>
      <c r="D41" s="36" t="s">
        <v>77</v>
      </c>
      <c r="E41" s="28"/>
      <c r="F41" s="24" t="s">
        <v>61</v>
      </c>
      <c r="G41" s="29">
        <v>44469</v>
      </c>
      <c r="H41" s="29"/>
      <c r="I41" s="24"/>
      <c r="J41" s="30"/>
    </row>
    <row r="42" spans="1:10" ht="21.75" hidden="1" customHeight="1" thickBot="1" x14ac:dyDescent="0.3">
      <c r="A42" s="24" t="s">
        <v>12</v>
      </c>
      <c r="B42" s="25">
        <v>44469</v>
      </c>
      <c r="C42" s="4">
        <f t="shared" si="0"/>
        <v>41</v>
      </c>
      <c r="D42" s="36" t="s">
        <v>78</v>
      </c>
      <c r="E42" s="28"/>
      <c r="F42" s="24" t="s">
        <v>61</v>
      </c>
      <c r="G42" s="29">
        <v>44469</v>
      </c>
      <c r="H42" s="29"/>
      <c r="I42" s="24"/>
      <c r="J42" s="30"/>
    </row>
    <row r="43" spans="1:10" ht="21.75" hidden="1" customHeight="1" thickBot="1" x14ac:dyDescent="0.3">
      <c r="A43" s="24" t="s">
        <v>12</v>
      </c>
      <c r="B43" s="25">
        <v>44469</v>
      </c>
      <c r="C43" s="4">
        <f t="shared" si="0"/>
        <v>42</v>
      </c>
      <c r="D43" s="36" t="s">
        <v>79</v>
      </c>
      <c r="E43" s="28"/>
      <c r="F43" s="24" t="s">
        <v>61</v>
      </c>
      <c r="G43" s="29">
        <v>44469</v>
      </c>
      <c r="H43" s="29"/>
      <c r="I43" s="24"/>
      <c r="J43" s="28"/>
    </row>
    <row r="44" spans="1:10" ht="21.75" hidden="1" customHeight="1" thickBot="1" x14ac:dyDescent="0.3">
      <c r="A44" s="24" t="s">
        <v>12</v>
      </c>
      <c r="B44" s="25">
        <v>44469</v>
      </c>
      <c r="C44" s="4">
        <f t="shared" si="0"/>
        <v>43</v>
      </c>
      <c r="D44" s="36" t="s">
        <v>80</v>
      </c>
      <c r="E44" s="31" t="s">
        <v>81</v>
      </c>
      <c r="F44" s="24" t="s">
        <v>61</v>
      </c>
      <c r="G44" s="29">
        <v>44469</v>
      </c>
      <c r="H44" s="29"/>
      <c r="I44" s="24"/>
    </row>
    <row r="45" spans="1:10" ht="21.75" hidden="1" customHeight="1" thickBot="1" x14ac:dyDescent="0.3">
      <c r="A45" s="24" t="s">
        <v>12</v>
      </c>
      <c r="B45" s="25">
        <v>44469</v>
      </c>
      <c r="C45" s="4">
        <f t="shared" si="0"/>
        <v>44</v>
      </c>
      <c r="D45" s="36" t="s">
        <v>82</v>
      </c>
      <c r="E45" s="28"/>
      <c r="F45" s="24" t="s">
        <v>61</v>
      </c>
      <c r="G45" s="29">
        <v>44469</v>
      </c>
      <c r="H45" s="29"/>
      <c r="I45" s="24"/>
      <c r="J45" s="28"/>
    </row>
    <row r="46" spans="1:10" ht="21.75" hidden="1" customHeight="1" thickBot="1" x14ac:dyDescent="0.3">
      <c r="A46" s="24" t="s">
        <v>12</v>
      </c>
      <c r="B46" s="25">
        <v>44469</v>
      </c>
      <c r="C46" s="4">
        <f t="shared" si="0"/>
        <v>45</v>
      </c>
      <c r="D46" s="36" t="s">
        <v>83</v>
      </c>
      <c r="E46" s="28"/>
      <c r="F46" s="24" t="s">
        <v>61</v>
      </c>
      <c r="G46" s="29">
        <v>44469</v>
      </c>
      <c r="H46" s="29"/>
      <c r="I46" s="24"/>
      <c r="J46" s="28"/>
    </row>
    <row r="47" spans="1:10" ht="21.75" hidden="1" customHeight="1" thickBot="1" x14ac:dyDescent="0.3">
      <c r="A47" s="24" t="s">
        <v>12</v>
      </c>
      <c r="B47" s="25">
        <v>44469</v>
      </c>
      <c r="C47" s="4">
        <f t="shared" si="0"/>
        <v>46</v>
      </c>
      <c r="D47" s="36" t="s">
        <v>88</v>
      </c>
      <c r="E47" s="32"/>
      <c r="F47" s="24" t="s">
        <v>61</v>
      </c>
      <c r="G47" s="29">
        <v>44469</v>
      </c>
      <c r="H47" s="29"/>
      <c r="I47" s="24"/>
      <c r="J47" s="28"/>
    </row>
    <row r="48" spans="1:10" ht="21.75" hidden="1" customHeight="1" thickBot="1" x14ac:dyDescent="0.3">
      <c r="A48" s="24" t="s">
        <v>12</v>
      </c>
      <c r="B48" s="25">
        <v>44469</v>
      </c>
      <c r="C48" s="4">
        <f t="shared" si="0"/>
        <v>47</v>
      </c>
      <c r="D48" s="36" t="s">
        <v>85</v>
      </c>
      <c r="E48" s="27" t="s">
        <v>86</v>
      </c>
      <c r="F48" s="24" t="s">
        <v>61</v>
      </c>
      <c r="G48" s="29">
        <v>44469</v>
      </c>
      <c r="H48" s="29"/>
      <c r="I48" s="24"/>
      <c r="J48" s="28"/>
    </row>
    <row r="49" spans="1:10" ht="21.75" hidden="1" customHeight="1" thickBot="1" x14ac:dyDescent="0.3">
      <c r="A49" s="24" t="s">
        <v>12</v>
      </c>
      <c r="B49" s="25">
        <v>44469</v>
      </c>
      <c r="C49" s="4">
        <f t="shared" si="0"/>
        <v>48</v>
      </c>
      <c r="D49" s="36" t="s">
        <v>84</v>
      </c>
      <c r="E49" s="27" t="s">
        <v>86</v>
      </c>
      <c r="F49" s="24" t="s">
        <v>61</v>
      </c>
      <c r="G49" s="29">
        <v>44469</v>
      </c>
      <c r="H49" s="29"/>
      <c r="I49" s="24"/>
      <c r="J49" s="28"/>
    </row>
    <row r="50" spans="1:10" ht="21.75" hidden="1" customHeight="1" thickBot="1" x14ac:dyDescent="0.3">
      <c r="A50" s="24" t="s">
        <v>12</v>
      </c>
      <c r="B50" s="25">
        <v>44469</v>
      </c>
      <c r="C50" s="4">
        <f t="shared" si="0"/>
        <v>49</v>
      </c>
      <c r="D50" s="36" t="s">
        <v>87</v>
      </c>
      <c r="E50" s="32"/>
      <c r="F50" s="24" t="s">
        <v>61</v>
      </c>
      <c r="G50" s="29">
        <v>44469</v>
      </c>
      <c r="H50" s="29"/>
      <c r="I50" s="24"/>
      <c r="J50" s="28"/>
    </row>
    <row r="51" spans="1:10" ht="21.75" hidden="1" customHeight="1" thickBot="1" x14ac:dyDescent="0.3">
      <c r="A51" s="24" t="s">
        <v>12</v>
      </c>
      <c r="B51" s="25">
        <v>44469</v>
      </c>
      <c r="C51" s="4">
        <f t="shared" si="0"/>
        <v>50</v>
      </c>
      <c r="D51" s="36" t="s">
        <v>89</v>
      </c>
      <c r="E51" s="32"/>
      <c r="F51" s="24" t="s">
        <v>61</v>
      </c>
      <c r="G51" s="29">
        <v>44469</v>
      </c>
      <c r="H51" s="32"/>
      <c r="I51" s="32"/>
      <c r="J51" s="32"/>
    </row>
    <row r="52" spans="1:10" ht="21.75" hidden="1" customHeight="1" thickBot="1" x14ac:dyDescent="0.3">
      <c r="A52" s="43" t="s">
        <v>12</v>
      </c>
      <c r="B52" s="44">
        <v>44469</v>
      </c>
      <c r="C52" s="41">
        <f t="shared" si="0"/>
        <v>51</v>
      </c>
      <c r="D52" s="42"/>
      <c r="E52" s="45"/>
      <c r="F52" s="45"/>
      <c r="G52" s="45"/>
      <c r="H52" s="45"/>
      <c r="I52" s="45"/>
      <c r="J52" s="45"/>
    </row>
    <row r="53" spans="1:10" ht="62.25" customHeight="1" x14ac:dyDescent="0.25">
      <c r="A53" s="24" t="s">
        <v>12</v>
      </c>
      <c r="B53" s="25">
        <v>44473</v>
      </c>
      <c r="C53" s="63">
        <f t="shared" si="0"/>
        <v>52</v>
      </c>
      <c r="D53" s="39" t="s">
        <v>94</v>
      </c>
      <c r="E53" s="28"/>
      <c r="F53" s="24" t="s">
        <v>61</v>
      </c>
      <c r="G53" s="29">
        <v>44469</v>
      </c>
      <c r="H53" s="34" t="s">
        <v>151</v>
      </c>
      <c r="I53" s="24" t="s">
        <v>11</v>
      </c>
      <c r="J53" s="26" t="s">
        <v>147</v>
      </c>
    </row>
    <row r="54" spans="1:10" ht="21.75" hidden="1" customHeight="1" thickBot="1" x14ac:dyDescent="0.3">
      <c r="A54" s="52" t="s">
        <v>12</v>
      </c>
      <c r="B54" s="53">
        <v>44473</v>
      </c>
      <c r="C54" s="54">
        <f t="shared" si="0"/>
        <v>53</v>
      </c>
      <c r="D54" s="55" t="s">
        <v>95</v>
      </c>
      <c r="E54" s="57"/>
      <c r="F54" s="52" t="s">
        <v>90</v>
      </c>
      <c r="G54" s="58">
        <v>44473</v>
      </c>
      <c r="H54" s="58">
        <v>44500</v>
      </c>
      <c r="I54" s="52" t="s">
        <v>11</v>
      </c>
      <c r="J54" s="56" t="s">
        <v>131</v>
      </c>
    </row>
    <row r="55" spans="1:10" ht="21.75" hidden="1" customHeight="1" thickBot="1" x14ac:dyDescent="0.3">
      <c r="A55" s="24" t="s">
        <v>12</v>
      </c>
      <c r="B55" s="25">
        <v>44473</v>
      </c>
      <c r="C55" s="4">
        <f t="shared" si="0"/>
        <v>54</v>
      </c>
      <c r="D55" s="36" t="s">
        <v>96</v>
      </c>
      <c r="E55" s="28"/>
      <c r="F55" s="24" t="s">
        <v>90</v>
      </c>
      <c r="G55" s="29">
        <v>44473</v>
      </c>
      <c r="H55" s="29">
        <v>44477</v>
      </c>
      <c r="I55" s="24" t="s">
        <v>11</v>
      </c>
      <c r="J55" s="26"/>
    </row>
    <row r="56" spans="1:10" ht="21.75" hidden="1" customHeight="1" thickBot="1" x14ac:dyDescent="0.3">
      <c r="A56" s="24" t="s">
        <v>12</v>
      </c>
      <c r="B56" s="25">
        <v>44473</v>
      </c>
      <c r="C56" s="4">
        <f t="shared" si="0"/>
        <v>55</v>
      </c>
      <c r="D56" s="36" t="s">
        <v>97</v>
      </c>
      <c r="E56" s="35" t="s">
        <v>115</v>
      </c>
      <c r="F56" s="24" t="s">
        <v>90</v>
      </c>
      <c r="G56" s="29">
        <v>44473</v>
      </c>
      <c r="H56" s="29">
        <v>44500</v>
      </c>
      <c r="I56" s="24" t="s">
        <v>11</v>
      </c>
      <c r="J56" s="26" t="s">
        <v>131</v>
      </c>
    </row>
    <row r="57" spans="1:10" ht="21.75" hidden="1" customHeight="1" thickBot="1" x14ac:dyDescent="0.3">
      <c r="A57" s="24" t="s">
        <v>12</v>
      </c>
      <c r="B57" s="25">
        <v>44473</v>
      </c>
      <c r="C57" s="4">
        <f t="shared" si="0"/>
        <v>56</v>
      </c>
      <c r="D57" s="36" t="s">
        <v>98</v>
      </c>
      <c r="E57" s="28"/>
      <c r="F57" s="24" t="s">
        <v>90</v>
      </c>
      <c r="G57" s="29">
        <v>44473</v>
      </c>
      <c r="H57" s="29">
        <v>44474</v>
      </c>
      <c r="I57" s="24" t="s">
        <v>11</v>
      </c>
      <c r="J57" s="26"/>
    </row>
    <row r="58" spans="1:10" ht="21.75" hidden="1" customHeight="1" thickBot="1" x14ac:dyDescent="0.3">
      <c r="A58" s="24" t="s">
        <v>12</v>
      </c>
      <c r="B58" s="25">
        <v>44473</v>
      </c>
      <c r="C58" s="4">
        <f t="shared" si="0"/>
        <v>57</v>
      </c>
      <c r="D58" s="36" t="s">
        <v>99</v>
      </c>
      <c r="E58" s="28"/>
      <c r="F58" s="24" t="s">
        <v>90</v>
      </c>
      <c r="G58" s="29">
        <v>44473</v>
      </c>
      <c r="H58" s="29">
        <v>44474</v>
      </c>
      <c r="I58" s="24" t="s">
        <v>11</v>
      </c>
      <c r="J58" s="26"/>
    </row>
    <row r="59" spans="1:10" ht="21.75" hidden="1" customHeight="1" thickBot="1" x14ac:dyDescent="0.3">
      <c r="A59" s="24" t="s">
        <v>12</v>
      </c>
      <c r="B59" s="25">
        <v>44473</v>
      </c>
      <c r="C59" s="4">
        <f t="shared" si="0"/>
        <v>58</v>
      </c>
      <c r="D59" s="36" t="s">
        <v>100</v>
      </c>
      <c r="E59" s="35" t="s">
        <v>101</v>
      </c>
      <c r="F59" s="24" t="s">
        <v>61</v>
      </c>
      <c r="G59" s="29">
        <v>44473</v>
      </c>
      <c r="H59" s="29">
        <v>44474</v>
      </c>
      <c r="I59" s="38" t="s">
        <v>11</v>
      </c>
      <c r="J59" s="26" t="s">
        <v>118</v>
      </c>
    </row>
    <row r="60" spans="1:10" ht="21.75" hidden="1" customHeight="1" thickBot="1" x14ac:dyDescent="0.3">
      <c r="A60" s="24" t="s">
        <v>12</v>
      </c>
      <c r="B60" s="25">
        <v>44473</v>
      </c>
      <c r="C60" s="4">
        <f t="shared" si="0"/>
        <v>59</v>
      </c>
      <c r="D60" s="36" t="s">
        <v>102</v>
      </c>
      <c r="E60" s="35"/>
      <c r="F60" s="24" t="s">
        <v>61</v>
      </c>
      <c r="G60" s="29">
        <v>44480</v>
      </c>
      <c r="H60" s="29" t="s">
        <v>119</v>
      </c>
      <c r="I60" s="24" t="s">
        <v>11</v>
      </c>
      <c r="J60" s="26" t="s">
        <v>116</v>
      </c>
    </row>
    <row r="61" spans="1:10" ht="27.95" hidden="1" customHeight="1" thickBot="1" x14ac:dyDescent="0.3">
      <c r="A61" s="24" t="s">
        <v>12</v>
      </c>
      <c r="B61" s="25">
        <v>44473</v>
      </c>
      <c r="C61" s="4">
        <f t="shared" si="0"/>
        <v>60</v>
      </c>
      <c r="D61" s="36" t="s">
        <v>154</v>
      </c>
      <c r="E61" s="35"/>
      <c r="F61" s="24" t="s">
        <v>90</v>
      </c>
      <c r="G61" s="29">
        <v>44487</v>
      </c>
      <c r="H61" s="29" t="s">
        <v>152</v>
      </c>
      <c r="I61" s="24" t="s">
        <v>11</v>
      </c>
      <c r="J61" s="26" t="s">
        <v>163</v>
      </c>
    </row>
    <row r="62" spans="1:10" ht="21.75" hidden="1" customHeight="1" thickBot="1" x14ac:dyDescent="0.3">
      <c r="A62" s="24" t="s">
        <v>12</v>
      </c>
      <c r="B62" s="25">
        <v>44473</v>
      </c>
      <c r="C62" s="4">
        <f t="shared" si="0"/>
        <v>61</v>
      </c>
      <c r="D62" s="36" t="s">
        <v>114</v>
      </c>
      <c r="E62" s="35"/>
      <c r="F62" s="24" t="s">
        <v>49</v>
      </c>
      <c r="G62" s="29">
        <v>44487</v>
      </c>
      <c r="H62" s="29" t="s">
        <v>148</v>
      </c>
      <c r="I62" s="24" t="s">
        <v>11</v>
      </c>
      <c r="J62" s="26" t="s">
        <v>103</v>
      </c>
    </row>
    <row r="63" spans="1:10" ht="21.75" hidden="1" customHeight="1" thickBot="1" x14ac:dyDescent="0.3">
      <c r="A63" s="24" t="s">
        <v>12</v>
      </c>
      <c r="B63" s="25">
        <v>44473</v>
      </c>
      <c r="C63" s="4">
        <f t="shared" si="0"/>
        <v>62</v>
      </c>
      <c r="D63" s="36" t="s">
        <v>104</v>
      </c>
      <c r="E63" s="35"/>
      <c r="F63" s="24" t="s">
        <v>49</v>
      </c>
      <c r="G63" s="29">
        <v>44487</v>
      </c>
      <c r="H63" s="29">
        <v>44510</v>
      </c>
      <c r="I63" s="24" t="s">
        <v>11</v>
      </c>
      <c r="J63" s="26" t="s">
        <v>120</v>
      </c>
    </row>
    <row r="64" spans="1:10" ht="21.75" hidden="1" customHeight="1" thickBot="1" x14ac:dyDescent="0.3">
      <c r="A64" s="24" t="s">
        <v>12</v>
      </c>
      <c r="B64" s="25">
        <v>44473</v>
      </c>
      <c r="C64" s="4">
        <f t="shared" si="0"/>
        <v>63</v>
      </c>
      <c r="D64" s="36" t="s">
        <v>105</v>
      </c>
      <c r="E64" s="35"/>
      <c r="F64" s="24" t="s">
        <v>90</v>
      </c>
      <c r="G64" s="29">
        <v>44487</v>
      </c>
      <c r="H64" s="29">
        <v>44487</v>
      </c>
      <c r="I64" s="24" t="s">
        <v>11</v>
      </c>
      <c r="J64" s="26"/>
    </row>
    <row r="65" spans="1:10" ht="21.75" hidden="1" customHeight="1" thickBot="1" x14ac:dyDescent="0.3">
      <c r="A65" s="24" t="s">
        <v>12</v>
      </c>
      <c r="B65" s="25">
        <v>44473</v>
      </c>
      <c r="C65" s="4">
        <f t="shared" si="0"/>
        <v>64</v>
      </c>
      <c r="D65" s="36" t="s">
        <v>106</v>
      </c>
      <c r="E65" s="35"/>
      <c r="F65" s="24" t="s">
        <v>61</v>
      </c>
      <c r="G65" s="29">
        <v>44483</v>
      </c>
      <c r="H65" s="29">
        <v>44487</v>
      </c>
      <c r="I65" s="24" t="s">
        <v>11</v>
      </c>
      <c r="J65" s="26"/>
    </row>
    <row r="66" spans="1:10" ht="32.1" hidden="1" customHeight="1" thickBot="1" x14ac:dyDescent="0.3">
      <c r="A66" s="24" t="s">
        <v>12</v>
      </c>
      <c r="B66" s="25">
        <v>44473</v>
      </c>
      <c r="C66" s="4">
        <f t="shared" si="0"/>
        <v>65</v>
      </c>
      <c r="D66" s="36" t="s">
        <v>107</v>
      </c>
      <c r="E66" s="35"/>
      <c r="F66" s="24" t="s">
        <v>49</v>
      </c>
      <c r="G66" s="29">
        <v>44483</v>
      </c>
      <c r="H66" s="29">
        <v>44487</v>
      </c>
      <c r="I66" s="24" t="s">
        <v>11</v>
      </c>
      <c r="J66" s="26" t="s">
        <v>117</v>
      </c>
    </row>
    <row r="67" spans="1:10" ht="45.95" hidden="1" customHeight="1" thickBot="1" x14ac:dyDescent="0.3">
      <c r="A67" s="24" t="s">
        <v>12</v>
      </c>
      <c r="B67" s="10">
        <v>44489</v>
      </c>
      <c r="C67" s="4">
        <f t="shared" si="0"/>
        <v>66</v>
      </c>
      <c r="D67" s="36" t="s">
        <v>110</v>
      </c>
      <c r="E67" s="6" t="s">
        <v>111</v>
      </c>
      <c r="F67" s="7" t="s">
        <v>90</v>
      </c>
      <c r="G67" s="10">
        <v>44501</v>
      </c>
      <c r="H67" s="8">
        <v>44530</v>
      </c>
      <c r="I67" s="7" t="s">
        <v>11</v>
      </c>
      <c r="J67" s="6" t="s">
        <v>112</v>
      </c>
    </row>
    <row r="68" spans="1:10" ht="21.75" hidden="1" customHeight="1" thickBot="1" x14ac:dyDescent="0.3">
      <c r="A68" s="24" t="s">
        <v>12</v>
      </c>
      <c r="B68" s="10"/>
      <c r="C68" s="4" t="e">
        <f>#REF!+1</f>
        <v>#REF!</v>
      </c>
      <c r="D68" s="36"/>
      <c r="E68" s="6"/>
      <c r="F68" s="7"/>
      <c r="G68" s="10"/>
      <c r="H68" s="8"/>
      <c r="I68" s="7"/>
      <c r="J68" s="6"/>
    </row>
    <row r="69" spans="1:10" ht="21.75" hidden="1" customHeight="1" thickBot="1" x14ac:dyDescent="0.3">
      <c r="A69" s="24" t="s">
        <v>12</v>
      </c>
      <c r="B69" s="10">
        <v>44495</v>
      </c>
      <c r="C69" s="4" t="e">
        <f t="shared" si="0"/>
        <v>#REF!</v>
      </c>
      <c r="D69" s="36" t="s">
        <v>122</v>
      </c>
      <c r="E69" s="6" t="s">
        <v>121</v>
      </c>
      <c r="F69" s="7" t="s">
        <v>90</v>
      </c>
      <c r="G69" s="10">
        <v>44489</v>
      </c>
      <c r="H69" s="29">
        <v>44515</v>
      </c>
      <c r="I69" s="7" t="s">
        <v>11</v>
      </c>
      <c r="J69" s="6"/>
    </row>
    <row r="70" spans="1:10" ht="21.75" hidden="1" customHeight="1" thickBot="1" x14ac:dyDescent="0.3">
      <c r="A70" s="24" t="s">
        <v>12</v>
      </c>
      <c r="B70" s="10">
        <v>44495</v>
      </c>
      <c r="C70" s="4" t="e">
        <f t="shared" si="0"/>
        <v>#REF!</v>
      </c>
      <c r="D70" s="36" t="s">
        <v>123</v>
      </c>
      <c r="E70" s="6" t="s">
        <v>121</v>
      </c>
      <c r="F70" s="24" t="s">
        <v>61</v>
      </c>
      <c r="G70" s="10">
        <v>44489</v>
      </c>
      <c r="H70" s="29" t="s">
        <v>133</v>
      </c>
      <c r="I70" s="7" t="s">
        <v>11</v>
      </c>
      <c r="J70" s="6"/>
    </row>
    <row r="71" spans="1:10" ht="21.75" hidden="1" customHeight="1" thickBot="1" x14ac:dyDescent="0.3">
      <c r="A71" s="24" t="s">
        <v>12</v>
      </c>
      <c r="B71" s="10">
        <v>44495</v>
      </c>
      <c r="C71" s="4" t="e">
        <f t="shared" si="0"/>
        <v>#REF!</v>
      </c>
      <c r="D71" s="36" t="s">
        <v>124</v>
      </c>
      <c r="E71" s="6" t="s">
        <v>125</v>
      </c>
      <c r="F71" s="24" t="s">
        <v>61</v>
      </c>
      <c r="G71" s="10">
        <v>44489</v>
      </c>
      <c r="H71" s="29">
        <v>44500</v>
      </c>
      <c r="I71" s="7" t="s">
        <v>11</v>
      </c>
      <c r="J71" s="6"/>
    </row>
    <row r="72" spans="1:10" ht="21.75" hidden="1" customHeight="1" thickBot="1" x14ac:dyDescent="0.3">
      <c r="A72" s="24" t="s">
        <v>12</v>
      </c>
      <c r="B72" s="10">
        <v>44502</v>
      </c>
      <c r="C72" s="4" t="e">
        <f t="shared" si="0"/>
        <v>#REF!</v>
      </c>
      <c r="D72" s="36" t="s">
        <v>127</v>
      </c>
      <c r="E72" s="6" t="s">
        <v>128</v>
      </c>
      <c r="F72" s="24" t="s">
        <v>61</v>
      </c>
      <c r="G72" s="10">
        <v>44502</v>
      </c>
      <c r="H72" s="29" t="s">
        <v>135</v>
      </c>
      <c r="I72" s="7" t="s">
        <v>11</v>
      </c>
      <c r="J72" s="6" t="s">
        <v>149</v>
      </c>
    </row>
    <row r="73" spans="1:10" ht="21.75" hidden="1" customHeight="1" thickBot="1" x14ac:dyDescent="0.3">
      <c r="A73" s="43" t="s">
        <v>12</v>
      </c>
      <c r="B73" s="15">
        <v>44502</v>
      </c>
      <c r="C73" s="41" t="e">
        <f t="shared" si="0"/>
        <v>#REF!</v>
      </c>
      <c r="D73" s="42" t="s">
        <v>134</v>
      </c>
      <c r="E73" s="16"/>
      <c r="F73" s="43" t="s">
        <v>61</v>
      </c>
      <c r="G73" s="15">
        <v>44502</v>
      </c>
      <c r="H73" s="46">
        <v>44561</v>
      </c>
      <c r="I73" s="17" t="s">
        <v>11</v>
      </c>
      <c r="J73" s="16"/>
    </row>
    <row r="74" spans="1:10" ht="30" customHeight="1" x14ac:dyDescent="0.25">
      <c r="A74" s="64" t="s">
        <v>12</v>
      </c>
      <c r="B74" s="65">
        <v>44432</v>
      </c>
      <c r="C74" s="63" t="e">
        <f t="shared" si="0"/>
        <v>#REF!</v>
      </c>
      <c r="D74" s="39" t="s">
        <v>32</v>
      </c>
      <c r="E74" s="66" t="s">
        <v>130</v>
      </c>
      <c r="F74" s="24" t="s">
        <v>61</v>
      </c>
      <c r="G74" s="65">
        <v>44502</v>
      </c>
      <c r="H74" s="29" t="s">
        <v>153</v>
      </c>
      <c r="I74" s="64" t="s">
        <v>9</v>
      </c>
      <c r="J74" s="66"/>
    </row>
    <row r="75" spans="1:10" ht="21.75" hidden="1" customHeight="1" thickBot="1" x14ac:dyDescent="0.3">
      <c r="A75" s="47" t="s">
        <v>12</v>
      </c>
      <c r="B75" s="59">
        <v>44509</v>
      </c>
      <c r="C75" s="49" t="e">
        <f>#REF!+1</f>
        <v>#REF!</v>
      </c>
      <c r="D75" s="50" t="s">
        <v>136</v>
      </c>
      <c r="E75" s="60"/>
      <c r="F75" s="47" t="s">
        <v>61</v>
      </c>
      <c r="G75" s="59">
        <v>44502</v>
      </c>
      <c r="H75" s="61">
        <v>44511</v>
      </c>
      <c r="I75" s="62" t="s">
        <v>11</v>
      </c>
      <c r="J75" s="60"/>
    </row>
    <row r="76" spans="1:10" ht="33.75" customHeight="1" x14ac:dyDescent="0.25">
      <c r="A76" s="24" t="s">
        <v>12</v>
      </c>
      <c r="B76" s="65">
        <v>44509</v>
      </c>
      <c r="C76" s="63" t="e">
        <f t="shared" si="0"/>
        <v>#REF!</v>
      </c>
      <c r="D76" s="39" t="s">
        <v>141</v>
      </c>
      <c r="E76" s="66"/>
      <c r="F76" s="24" t="s">
        <v>49</v>
      </c>
      <c r="G76" s="65">
        <v>44502</v>
      </c>
      <c r="H76" s="29" t="s">
        <v>155</v>
      </c>
      <c r="I76" s="24" t="s">
        <v>167</v>
      </c>
      <c r="J76" s="26" t="s">
        <v>168</v>
      </c>
    </row>
    <row r="77" spans="1:10" ht="21.75" customHeight="1" x14ac:dyDescent="0.25">
      <c r="A77" s="24" t="s">
        <v>12</v>
      </c>
      <c r="B77" s="65">
        <v>44509</v>
      </c>
      <c r="C77" s="63" t="e">
        <f t="shared" si="0"/>
        <v>#REF!</v>
      </c>
      <c r="D77" s="39" t="s">
        <v>137</v>
      </c>
      <c r="E77" s="66"/>
      <c r="F77" s="24" t="s">
        <v>49</v>
      </c>
      <c r="G77" s="65">
        <v>44502</v>
      </c>
      <c r="H77" s="29">
        <v>44620</v>
      </c>
      <c r="I77" s="24" t="s">
        <v>167</v>
      </c>
      <c r="J77" s="26" t="s">
        <v>168</v>
      </c>
    </row>
    <row r="78" spans="1:10" ht="21.75" hidden="1" customHeight="1" thickBot="1" x14ac:dyDescent="0.3">
      <c r="A78" s="52" t="s">
        <v>12</v>
      </c>
      <c r="B78" s="20">
        <v>44516</v>
      </c>
      <c r="C78" s="54" t="e">
        <f t="shared" si="0"/>
        <v>#REF!</v>
      </c>
      <c r="D78" s="55" t="s">
        <v>138</v>
      </c>
      <c r="E78" s="21"/>
      <c r="F78" s="52" t="s">
        <v>61</v>
      </c>
      <c r="G78" s="20">
        <v>44516</v>
      </c>
      <c r="H78" s="58">
        <v>44574</v>
      </c>
      <c r="I78" s="22" t="s">
        <v>11</v>
      </c>
      <c r="J78" s="21"/>
    </row>
    <row r="79" spans="1:10" ht="21.75" hidden="1" customHeight="1" thickBot="1" x14ac:dyDescent="0.3">
      <c r="A79" s="24" t="s">
        <v>12</v>
      </c>
      <c r="B79" s="10">
        <v>44516</v>
      </c>
      <c r="C79" s="4" t="e">
        <f t="shared" si="0"/>
        <v>#REF!</v>
      </c>
      <c r="D79" s="36" t="s">
        <v>139</v>
      </c>
      <c r="E79" s="6"/>
      <c r="F79" s="24" t="s">
        <v>61</v>
      </c>
      <c r="G79" s="10">
        <v>44516</v>
      </c>
      <c r="H79" s="29">
        <v>44574</v>
      </c>
      <c r="I79" s="7" t="s">
        <v>11</v>
      </c>
      <c r="J79" s="6"/>
    </row>
    <row r="80" spans="1:10" ht="21.75" hidden="1" customHeight="1" thickBot="1" x14ac:dyDescent="0.3">
      <c r="A80" s="24" t="s">
        <v>12</v>
      </c>
      <c r="B80" s="10">
        <v>44531</v>
      </c>
      <c r="C80" s="4" t="e">
        <f t="shared" si="0"/>
        <v>#REF!</v>
      </c>
      <c r="D80" s="36" t="s">
        <v>142</v>
      </c>
      <c r="E80" s="6"/>
      <c r="F80" s="24" t="s">
        <v>90</v>
      </c>
      <c r="G80" s="10">
        <v>44531</v>
      </c>
      <c r="H80" s="29">
        <v>44561</v>
      </c>
      <c r="I80" s="7" t="s">
        <v>11</v>
      </c>
      <c r="J80" s="6"/>
    </row>
    <row r="81" spans="1:10" ht="21.75" hidden="1" customHeight="1" thickBot="1" x14ac:dyDescent="0.3">
      <c r="A81" s="43" t="s">
        <v>12</v>
      </c>
      <c r="B81" s="15">
        <v>44531</v>
      </c>
      <c r="C81" s="41" t="e">
        <f t="shared" si="0"/>
        <v>#REF!</v>
      </c>
      <c r="D81" s="42" t="s">
        <v>143</v>
      </c>
      <c r="E81" s="16"/>
      <c r="F81" s="43" t="s">
        <v>90</v>
      </c>
      <c r="G81" s="15">
        <v>44531</v>
      </c>
      <c r="H81" s="46">
        <v>44532</v>
      </c>
      <c r="I81" s="17" t="s">
        <v>11</v>
      </c>
      <c r="J81" s="16"/>
    </row>
    <row r="82" spans="1:10" ht="27.75" customHeight="1" x14ac:dyDescent="0.25">
      <c r="A82" s="24" t="s">
        <v>12</v>
      </c>
      <c r="B82" s="65">
        <v>44531</v>
      </c>
      <c r="C82" s="63" t="e">
        <f t="shared" si="0"/>
        <v>#REF!</v>
      </c>
      <c r="D82" s="39" t="s">
        <v>144</v>
      </c>
      <c r="E82" s="66"/>
      <c r="F82" s="24" t="s">
        <v>58</v>
      </c>
      <c r="G82" s="65">
        <v>44551</v>
      </c>
      <c r="H82" s="29" t="s">
        <v>150</v>
      </c>
      <c r="I82" s="64" t="s">
        <v>11</v>
      </c>
      <c r="J82" s="66"/>
    </row>
    <row r="83" spans="1:10" ht="31.5" customHeight="1" x14ac:dyDescent="0.25">
      <c r="A83" s="24" t="s">
        <v>12</v>
      </c>
      <c r="B83" s="65">
        <v>44565</v>
      </c>
      <c r="C83" s="63" t="e">
        <f t="shared" si="0"/>
        <v>#REF!</v>
      </c>
      <c r="D83" s="39" t="s">
        <v>156</v>
      </c>
      <c r="E83" s="66"/>
      <c r="F83" s="24" t="s">
        <v>58</v>
      </c>
      <c r="G83" s="65">
        <v>44551</v>
      </c>
      <c r="H83" s="29">
        <v>44592</v>
      </c>
      <c r="I83" s="64" t="s">
        <v>9</v>
      </c>
      <c r="J83" s="66" t="s">
        <v>169</v>
      </c>
    </row>
    <row r="84" spans="1:10" ht="27" customHeight="1" x14ac:dyDescent="0.25">
      <c r="A84" s="24" t="s">
        <v>12</v>
      </c>
      <c r="B84" s="65">
        <v>44565</v>
      </c>
      <c r="C84" s="63" t="e">
        <f t="shared" si="0"/>
        <v>#REF!</v>
      </c>
      <c r="D84" s="39" t="s">
        <v>157</v>
      </c>
      <c r="E84" s="66"/>
      <c r="F84" s="24" t="s">
        <v>49</v>
      </c>
      <c r="G84" s="65">
        <v>44565</v>
      </c>
      <c r="H84" s="29" t="s">
        <v>171</v>
      </c>
      <c r="I84" s="64" t="s">
        <v>9</v>
      </c>
      <c r="J84" s="66" t="s">
        <v>170</v>
      </c>
    </row>
    <row r="85" spans="1:10" ht="21.75" hidden="1" customHeight="1" thickBot="1" x14ac:dyDescent="0.3">
      <c r="A85" s="52" t="s">
        <v>12</v>
      </c>
      <c r="B85" s="20">
        <v>44565</v>
      </c>
      <c r="C85" s="54" t="e">
        <f t="shared" si="0"/>
        <v>#REF!</v>
      </c>
      <c r="D85" s="55" t="s">
        <v>158</v>
      </c>
      <c r="E85" s="21"/>
      <c r="F85" s="52" t="s">
        <v>90</v>
      </c>
      <c r="G85" s="20">
        <v>44578</v>
      </c>
      <c r="H85" s="20">
        <v>44578</v>
      </c>
      <c r="I85" s="22" t="s">
        <v>11</v>
      </c>
      <c r="J85" s="21"/>
    </row>
    <row r="86" spans="1:10" ht="21.75" hidden="1" customHeight="1" thickBot="1" x14ac:dyDescent="0.3">
      <c r="A86" s="24" t="s">
        <v>12</v>
      </c>
      <c r="B86" s="10">
        <v>44565</v>
      </c>
      <c r="C86" s="4" t="e">
        <f t="shared" si="0"/>
        <v>#REF!</v>
      </c>
      <c r="D86" s="36" t="s">
        <v>159</v>
      </c>
      <c r="E86" s="6"/>
      <c r="F86" s="24" t="s">
        <v>90</v>
      </c>
      <c r="G86" s="10">
        <v>44580</v>
      </c>
      <c r="H86" s="10">
        <v>44578</v>
      </c>
      <c r="I86" s="7" t="s">
        <v>11</v>
      </c>
      <c r="J86" s="6"/>
    </row>
    <row r="87" spans="1:10" ht="21.75" hidden="1" customHeight="1" thickBot="1" x14ac:dyDescent="0.3">
      <c r="A87" s="43" t="s">
        <v>12</v>
      </c>
      <c r="B87" s="15">
        <v>44565</v>
      </c>
      <c r="C87" s="41" t="e">
        <f t="shared" si="0"/>
        <v>#REF!</v>
      </c>
      <c r="D87" s="42" t="s">
        <v>160</v>
      </c>
      <c r="E87" s="16"/>
      <c r="F87" s="43" t="s">
        <v>49</v>
      </c>
      <c r="G87" s="15">
        <v>44580</v>
      </c>
      <c r="H87" s="15">
        <v>44580</v>
      </c>
      <c r="I87" s="17" t="s">
        <v>11</v>
      </c>
      <c r="J87" s="16"/>
    </row>
    <row r="88" spans="1:10" ht="21.75" customHeight="1" x14ac:dyDescent="0.25">
      <c r="A88" s="24" t="s">
        <v>12</v>
      </c>
      <c r="B88" s="65">
        <v>44565</v>
      </c>
      <c r="C88" s="63" t="e">
        <f t="shared" si="0"/>
        <v>#REF!</v>
      </c>
      <c r="D88" s="39" t="s">
        <v>162</v>
      </c>
      <c r="E88" s="66"/>
      <c r="F88" s="24" t="s">
        <v>49</v>
      </c>
      <c r="G88" s="65">
        <v>44580</v>
      </c>
      <c r="H88" s="65">
        <v>44580</v>
      </c>
      <c r="I88" s="64" t="s">
        <v>11</v>
      </c>
      <c r="J88" s="66"/>
    </row>
    <row r="89" spans="1:10" ht="29.25" customHeight="1" x14ac:dyDescent="0.25">
      <c r="A89" s="24" t="s">
        <v>12</v>
      </c>
      <c r="B89" s="65">
        <v>44614</v>
      </c>
      <c r="C89" s="63" t="e">
        <f t="shared" si="0"/>
        <v>#REF!</v>
      </c>
      <c r="D89" s="39" t="s">
        <v>172</v>
      </c>
      <c r="E89" s="66"/>
      <c r="F89" s="24" t="s">
        <v>49</v>
      </c>
      <c r="G89" s="65">
        <v>44614</v>
      </c>
      <c r="H89" s="65">
        <v>44651</v>
      </c>
      <c r="I89" s="64" t="s">
        <v>9</v>
      </c>
      <c r="J89" s="66" t="s">
        <v>173</v>
      </c>
    </row>
    <row r="90" spans="1:10" ht="36.75" customHeight="1" x14ac:dyDescent="0.25">
      <c r="A90" s="24" t="s">
        <v>12</v>
      </c>
      <c r="B90" s="65">
        <v>44614</v>
      </c>
      <c r="C90" s="63" t="e">
        <f t="shared" si="0"/>
        <v>#REF!</v>
      </c>
      <c r="D90" s="39" t="s">
        <v>165</v>
      </c>
      <c r="E90" s="66"/>
      <c r="F90" s="24" t="s">
        <v>90</v>
      </c>
      <c r="G90" s="65">
        <v>44614</v>
      </c>
      <c r="H90" s="65">
        <v>44651</v>
      </c>
      <c r="I90" s="64" t="s">
        <v>9</v>
      </c>
      <c r="J90" s="67" t="s">
        <v>174</v>
      </c>
    </row>
    <row r="91" spans="1:10" ht="36.75" customHeight="1" x14ac:dyDescent="0.25">
      <c r="A91" s="24" t="s">
        <v>12</v>
      </c>
      <c r="B91" s="65">
        <v>44629</v>
      </c>
      <c r="C91" s="63" t="e">
        <f t="shared" si="0"/>
        <v>#REF!</v>
      </c>
      <c r="D91" s="39" t="s">
        <v>175</v>
      </c>
      <c r="E91" s="66"/>
      <c r="F91" s="24" t="s">
        <v>49</v>
      </c>
      <c r="G91" s="65">
        <v>44629</v>
      </c>
      <c r="H91" s="65"/>
      <c r="I91" s="64" t="s">
        <v>9</v>
      </c>
      <c r="J91" s="67" t="s">
        <v>176</v>
      </c>
    </row>
  </sheetData>
  <autoFilter ref="A1:J88" xr:uid="{00000000-0009-0000-0000-000000000000}">
    <filterColumn colId="8">
      <filters>
        <filter val="En proceso"/>
      </filters>
    </filterColumn>
  </autoFilter>
  <hyperlinks>
    <hyperlink ref="D87" r:id="rId1" xr:uid="{97FD944A-21B6-4F9C-BA54-A2B50FD6DF29}"/>
    <hyperlink ref="D88" r:id="rId2" display="..@ para Hugo de la torre - Ecuador" xr:uid="{0535673E-AC6A-4CA2-9E63-E1F89EEE1C80}"/>
    <hyperlink ref="D89" r:id="rId3" display="..@ para Hugo de la torre - Ecuador" xr:uid="{C7EF952D-621F-4715-8B69-109248A54524}"/>
    <hyperlink ref="D90" r:id="rId4" display="..@ para Hugo de la torre - Ecuador" xr:uid="{2E4FC6C1-822A-4238-8565-203248CC686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A5A5E-ACD4-4F3B-956F-D4D28668CCE7}">
  <dimension ref="B2"/>
  <sheetViews>
    <sheetView workbookViewId="0">
      <selection activeCell="G18" sqref="G18"/>
    </sheetView>
  </sheetViews>
  <sheetFormatPr baseColWidth="10" defaultRowHeight="15" x14ac:dyDescent="0.25"/>
  <sheetData>
    <row r="2" spans="2:2" x14ac:dyDescent="0.25">
      <c r="B2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Barros Dominguez, Juan Carlos</dc:creator>
  <cp:lastModifiedBy>Paul Cristhian Peñaherrera Abanto</cp:lastModifiedBy>
  <dcterms:created xsi:type="dcterms:W3CDTF">2020-04-03T00:24:36Z</dcterms:created>
  <dcterms:modified xsi:type="dcterms:W3CDTF">2022-03-09T15:51:47Z</dcterms:modified>
</cp:coreProperties>
</file>