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penaherrera\Desktop\"/>
    </mc:Choice>
  </mc:AlternateContent>
  <xr:revisionPtr revIDLastSave="0" documentId="13_ncr:1_{15AA05C0-26A4-4026-AD11-6A2BBE693664}" xr6:coauthVersionLast="47" xr6:coauthVersionMax="47" xr10:uidLastSave="{00000000-0000-0000-0000-000000000000}"/>
  <bookViews>
    <workbookView xWindow="-120" yWindow="-120" windowWidth="20730" windowHeight="11160" tabRatio="820" xr2:uid="{00000000-000D-0000-FFFF-FFFF00000000}"/>
  </bookViews>
  <sheets>
    <sheet name="Ecuador" sheetId="18" r:id="rId1"/>
  </sheets>
  <externalReferences>
    <externalReference r:id="rId2"/>
  </externalReferences>
  <definedNames>
    <definedName name="_xlnm._FilterDatabase" localSheetId="0" hidden="1">Ecuador!$A$2:$S$31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8" l="1"/>
  <c r="C4" i="18"/>
  <c r="C5" i="18" s="1"/>
  <c r="C6" i="18" s="1"/>
  <c r="C7" i="18" s="1"/>
  <c r="C8" i="18" s="1"/>
  <c r="C9" i="18" s="1"/>
  <c r="C10" i="18" s="1"/>
  <c r="C11" i="18" s="1"/>
  <c r="C12" i="18" l="1"/>
  <c r="C13" i="18" s="1"/>
  <c r="C14" i="18" s="1"/>
  <c r="C15" i="18" s="1"/>
  <c r="C16" i="18" s="1"/>
  <c r="C17" i="18" s="1"/>
  <c r="C18" i="18" s="1"/>
  <c r="C19" i="18" s="1"/>
  <c r="C21" i="18" s="1"/>
  <c r="C22" i="18" s="1"/>
  <c r="C23" i="18" s="1"/>
  <c r="C24" i="18" s="1"/>
  <c r="C25" i="18" s="1"/>
  <c r="C26" i="18" s="1"/>
  <c r="C27" i="18" s="1"/>
  <c r="C28" i="18" s="1"/>
  <c r="C29" i="18" s="1"/>
  <c r="C30" i="18" s="1"/>
  <c r="C31" i="18" s="1"/>
</calcChain>
</file>

<file path=xl/sharedStrings.xml><?xml version="1.0" encoding="utf-8"?>
<sst xmlns="http://schemas.openxmlformats.org/spreadsheetml/2006/main" count="80" uniqueCount="56">
  <si>
    <t>N°</t>
  </si>
  <si>
    <t>Responsable</t>
  </si>
  <si>
    <t>Estado</t>
  </si>
  <si>
    <t>Comentarios</t>
  </si>
  <si>
    <t>TI</t>
  </si>
  <si>
    <t>Emisión</t>
  </si>
  <si>
    <t>JC Chavez</t>
  </si>
  <si>
    <t>Solicitante</t>
  </si>
  <si>
    <t>Área</t>
  </si>
  <si>
    <t>Actividad</t>
  </si>
  <si>
    <t>Proyecto</t>
  </si>
  <si>
    <t>Fechas</t>
  </si>
  <si>
    <t>Inicio</t>
  </si>
  <si>
    <t>Pactada</t>
  </si>
  <si>
    <t>Nombre</t>
  </si>
  <si>
    <t>JC Barros</t>
  </si>
  <si>
    <t>Tymiller</t>
  </si>
  <si>
    <t>Entregar contrato a Nataly para que defina que cambios debe hacer</t>
  </si>
  <si>
    <t>Revisar cotizaciones implemtación estructura oficina</t>
  </si>
  <si>
    <t>Solicitar a los líderes cantidad de herramientas y equipos</t>
  </si>
  <si>
    <t>Revisar propuesta de Exactus con Marcos</t>
  </si>
  <si>
    <t>Envío de cotización de servidores</t>
  </si>
  <si>
    <t>Hugo</t>
  </si>
  <si>
    <t>R&amp;C</t>
  </si>
  <si>
    <t>Contacto de empresa de POS</t>
  </si>
  <si>
    <t>Revisión de la leyes para resoluciones de contratos</t>
  </si>
  <si>
    <t>Funcionamiento de las cajas</t>
  </si>
  <si>
    <t>Adecuar sistema de recaudo a Ecuador</t>
  </si>
  <si>
    <t>Configuración de formatos de comprobantes para Ecuador</t>
  </si>
  <si>
    <t>Lista de medios de pago</t>
  </si>
  <si>
    <t>Acondicionar formatos y parametros de venta para Ecuador</t>
  </si>
  <si>
    <t>Acondicionar sistemas:
SG5: IVA, etc
CRM: cantidad dígitos del DNI Ecuador (cédula)</t>
  </si>
  <si>
    <t>Revisar cotización con Alfredo</t>
  </si>
  <si>
    <t>ERP Ecuador</t>
  </si>
  <si>
    <t>Medios de recaudación</t>
  </si>
  <si>
    <t>Contactos de bancos</t>
  </si>
  <si>
    <t>Procedimiento de recaudación</t>
  </si>
  <si>
    <t>Contab</t>
  </si>
  <si>
    <t>Depende de la finalización del punto 9</t>
  </si>
  <si>
    <t xml:space="preserve">Revisar las leyes de Ecuador para definir las notificaciones </t>
  </si>
  <si>
    <t>Depende de la finalización del punto 2</t>
  </si>
  <si>
    <t>Depende de la parte contable</t>
  </si>
  <si>
    <t xml:space="preserve">Checklist de los campos del CRM que se puedan ver afectados en Ecuador </t>
  </si>
  <si>
    <t>Se revisará este punto en el próximo comité con comercial</t>
  </si>
  <si>
    <t>Finalizado</t>
  </si>
  <si>
    <t>Proy</t>
  </si>
  <si>
    <t>Se agendará reunión con Exactus</t>
  </si>
  <si>
    <t>09/02: Reunión con Exactus</t>
  </si>
  <si>
    <t xml:space="preserve">Reunión con Exactus </t>
  </si>
  <si>
    <t>Recordatorio</t>
  </si>
  <si>
    <t>Restricción en el bloqueo como espacio Muya</t>
  </si>
  <si>
    <t>Modificación de permisos para usuarios</t>
  </si>
  <si>
    <t>A Ponce</t>
  </si>
  <si>
    <t>Kunaq</t>
  </si>
  <si>
    <t>En proceso</t>
  </si>
  <si>
    <t>01/03: Ti enviará caracteristicas del requerimiento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</si>
</sst>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</cellXfs>
  <cellStyles count="2">
    <cellStyle name="Hipervínculo" xfId="1" builtinId="8"/>
    <cellStyle name="Normal" xfId="0" builtinId="0"/>
  </cellStyles>
  <dxfs count="36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ctas%20Reales/Kunaq%20-%20Muy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naq"/>
      <sheetName val="Hoja1"/>
    </sheetNames>
    <sheetDataSet>
      <sheetData sheetId="0">
        <row r="46">
          <cell r="C46">
            <v>30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02F2D-B452-4369-A144-E0C1B357785E}">
  <sheetPr filterMode="1"/>
  <dimension ref="A1:S31"/>
  <sheetViews>
    <sheetView showGridLines="0" tabSelected="1" zoomScale="90" zoomScaleNormal="90" workbookViewId="0">
      <pane xSplit="4" ySplit="2" topLeftCell="E6" activePane="bottomRight" state="frozen"/>
      <selection pane="topRight" activeCell="F1" sqref="F1"/>
      <selection pane="bottomLeft" activeCell="A3" sqref="A3"/>
      <selection pane="bottomRight" activeCell="A20" sqref="A20:XFD20"/>
    </sheetView>
  </sheetViews>
  <sheetFormatPr baseColWidth="10" defaultColWidth="0" defaultRowHeight="15" x14ac:dyDescent="0.25"/>
  <cols>
    <col min="1" max="1" width="40.7109375" style="15" customWidth="1"/>
    <col min="2" max="2" width="11.42578125" style="2" customWidth="1"/>
    <col min="3" max="3" width="2.85546875" style="2" customWidth="1"/>
    <col min="4" max="4" width="42.140625" style="4" customWidth="1"/>
    <col min="5" max="7" width="10.42578125" style="2" customWidth="1"/>
    <col min="8" max="8" width="8.140625" style="2" customWidth="1"/>
    <col min="9" max="10" width="6.5703125" style="2" customWidth="1"/>
    <col min="11" max="11" width="60" style="7" customWidth="1"/>
    <col min="12" max="12" width="2.7109375" customWidth="1"/>
    <col min="13" max="19" width="0" hidden="1" customWidth="1"/>
    <col min="20" max="16384" width="11.42578125" hidden="1"/>
  </cols>
  <sheetData>
    <row r="1" spans="1:11" x14ac:dyDescent="0.25">
      <c r="A1" s="20" t="s">
        <v>10</v>
      </c>
      <c r="B1" s="20"/>
      <c r="C1" s="21" t="s">
        <v>9</v>
      </c>
      <c r="D1" s="21"/>
      <c r="E1" s="21"/>
      <c r="F1" s="21"/>
      <c r="G1" s="21"/>
      <c r="H1" s="22" t="s">
        <v>11</v>
      </c>
      <c r="I1" s="22"/>
      <c r="J1" s="22"/>
      <c r="K1" s="11"/>
    </row>
    <row r="2" spans="1:11" ht="25.5" x14ac:dyDescent="0.25">
      <c r="A2" s="12" t="s">
        <v>14</v>
      </c>
      <c r="B2" s="12" t="s">
        <v>8</v>
      </c>
      <c r="C2" s="13" t="s">
        <v>0</v>
      </c>
      <c r="D2" s="13" t="s">
        <v>14</v>
      </c>
      <c r="E2" s="13" t="s">
        <v>7</v>
      </c>
      <c r="F2" s="13" t="s">
        <v>1</v>
      </c>
      <c r="G2" s="13" t="s">
        <v>2</v>
      </c>
      <c r="H2" s="11" t="s">
        <v>12</v>
      </c>
      <c r="I2" s="11" t="s">
        <v>13</v>
      </c>
      <c r="J2" s="11" t="s">
        <v>49</v>
      </c>
      <c r="K2" s="11" t="s">
        <v>3</v>
      </c>
    </row>
    <row r="3" spans="1:11" ht="38.25" x14ac:dyDescent="0.25">
      <c r="A3" s="17" t="s">
        <v>30</v>
      </c>
      <c r="B3" s="1" t="s">
        <v>5</v>
      </c>
      <c r="C3" s="5">
        <v>1</v>
      </c>
      <c r="D3" s="14" t="s">
        <v>31</v>
      </c>
      <c r="E3" s="9"/>
      <c r="F3" s="9" t="s">
        <v>16</v>
      </c>
      <c r="G3" s="1"/>
      <c r="H3" s="10">
        <v>44593</v>
      </c>
      <c r="I3" s="10">
        <v>44607</v>
      </c>
      <c r="J3" s="1"/>
      <c r="K3" s="3" t="s">
        <v>42</v>
      </c>
    </row>
    <row r="4" spans="1:11" ht="25.5" x14ac:dyDescent="0.25">
      <c r="A4" s="19"/>
      <c r="B4" s="1" t="s">
        <v>5</v>
      </c>
      <c r="C4" s="5">
        <f t="shared" ref="C4:C31" si="0">C3+1</f>
        <v>2</v>
      </c>
      <c r="D4" s="3" t="s">
        <v>17</v>
      </c>
      <c r="E4" s="9"/>
      <c r="F4" s="9" t="s">
        <v>16</v>
      </c>
      <c r="G4" s="1"/>
      <c r="H4" s="10">
        <v>44593</v>
      </c>
      <c r="I4" s="10">
        <v>44600</v>
      </c>
      <c r="J4" s="1"/>
      <c r="K4" s="3" t="s">
        <v>43</v>
      </c>
    </row>
    <row r="5" spans="1:11" ht="25.5" customHeight="1" x14ac:dyDescent="0.25">
      <c r="A5" s="17" t="s">
        <v>18</v>
      </c>
      <c r="B5" s="1" t="s">
        <v>4</v>
      </c>
      <c r="C5" s="5">
        <f t="shared" si="0"/>
        <v>3</v>
      </c>
      <c r="D5" s="3" t="s">
        <v>21</v>
      </c>
      <c r="E5" s="1"/>
      <c r="F5" s="1" t="s">
        <v>22</v>
      </c>
      <c r="G5" s="1"/>
      <c r="H5" s="10">
        <v>44593</v>
      </c>
      <c r="I5" s="10"/>
      <c r="J5" s="1"/>
      <c r="K5" s="3"/>
    </row>
    <row r="6" spans="1:11" x14ac:dyDescent="0.25">
      <c r="A6" s="18"/>
      <c r="B6" s="1" t="s">
        <v>4</v>
      </c>
      <c r="C6" s="5">
        <f t="shared" si="0"/>
        <v>4</v>
      </c>
      <c r="D6" s="3" t="s">
        <v>32</v>
      </c>
      <c r="E6" s="1"/>
      <c r="F6" s="1" t="s">
        <v>15</v>
      </c>
      <c r="G6" s="1"/>
      <c r="H6" s="10">
        <v>44593</v>
      </c>
      <c r="I6" s="1"/>
      <c r="J6" s="1"/>
      <c r="K6" s="6"/>
    </row>
    <row r="7" spans="1:11" ht="25.5" x14ac:dyDescent="0.25">
      <c r="A7" s="19"/>
      <c r="B7" s="1" t="s">
        <v>4</v>
      </c>
      <c r="C7" s="5">
        <f t="shared" si="0"/>
        <v>5</v>
      </c>
      <c r="D7" s="3" t="s">
        <v>19</v>
      </c>
      <c r="E7" s="1"/>
      <c r="F7" s="1" t="s">
        <v>15</v>
      </c>
      <c r="G7" s="1"/>
      <c r="H7" s="10">
        <v>44593</v>
      </c>
      <c r="I7" s="10"/>
      <c r="J7" s="1"/>
      <c r="K7" s="3"/>
    </row>
    <row r="8" spans="1:11" hidden="1" x14ac:dyDescent="0.25">
      <c r="A8" s="8" t="s">
        <v>33</v>
      </c>
      <c r="B8" s="1" t="s">
        <v>37</v>
      </c>
      <c r="C8" s="5">
        <f t="shared" si="0"/>
        <v>6</v>
      </c>
      <c r="D8" s="3" t="s">
        <v>20</v>
      </c>
      <c r="E8" s="1"/>
      <c r="F8" s="1" t="s">
        <v>15</v>
      </c>
      <c r="G8" s="1" t="s">
        <v>44</v>
      </c>
      <c r="H8" s="10">
        <v>44593</v>
      </c>
      <c r="I8" s="10"/>
      <c r="J8" s="1"/>
      <c r="K8" s="6"/>
    </row>
    <row r="9" spans="1:11" x14ac:dyDescent="0.25">
      <c r="A9" s="17" t="s">
        <v>34</v>
      </c>
      <c r="B9" s="1" t="s">
        <v>23</v>
      </c>
      <c r="C9" s="5">
        <f t="shared" si="0"/>
        <v>7</v>
      </c>
      <c r="D9" s="3" t="s">
        <v>29</v>
      </c>
      <c r="E9" s="1"/>
      <c r="F9" s="1" t="s">
        <v>22</v>
      </c>
      <c r="G9" s="1"/>
      <c r="H9" s="10">
        <v>44593</v>
      </c>
      <c r="I9" s="1"/>
      <c r="J9" s="1"/>
      <c r="K9" s="6"/>
    </row>
    <row r="10" spans="1:11" x14ac:dyDescent="0.25">
      <c r="A10" s="18"/>
      <c r="B10" s="1" t="s">
        <v>23</v>
      </c>
      <c r="C10" s="5">
        <f t="shared" si="0"/>
        <v>8</v>
      </c>
      <c r="D10" s="3" t="s">
        <v>24</v>
      </c>
      <c r="E10" s="1"/>
      <c r="F10" s="1" t="s">
        <v>22</v>
      </c>
      <c r="G10" s="1"/>
      <c r="H10" s="10">
        <v>44593</v>
      </c>
      <c r="I10" s="1"/>
      <c r="J10" s="1"/>
      <c r="K10" s="6"/>
    </row>
    <row r="11" spans="1:11" x14ac:dyDescent="0.25">
      <c r="A11" s="19"/>
      <c r="B11" s="1" t="s">
        <v>23</v>
      </c>
      <c r="C11" s="5">
        <f t="shared" si="0"/>
        <v>9</v>
      </c>
      <c r="D11" s="3" t="s">
        <v>35</v>
      </c>
      <c r="E11" s="1"/>
      <c r="F11" s="1" t="s">
        <v>22</v>
      </c>
      <c r="G11" s="1"/>
      <c r="H11" s="10">
        <v>44593</v>
      </c>
      <c r="I11" s="1"/>
      <c r="J11" s="1"/>
      <c r="K11" s="6"/>
    </row>
    <row r="12" spans="1:11" ht="25.5" x14ac:dyDescent="0.25">
      <c r="A12" s="17" t="s">
        <v>36</v>
      </c>
      <c r="B12" s="1" t="s">
        <v>23</v>
      </c>
      <c r="C12" s="5">
        <f t="shared" si="0"/>
        <v>10</v>
      </c>
      <c r="D12" s="3" t="s">
        <v>25</v>
      </c>
      <c r="E12" s="1"/>
      <c r="F12" s="1" t="s">
        <v>6</v>
      </c>
      <c r="G12" s="1"/>
      <c r="H12" s="10">
        <v>44593</v>
      </c>
      <c r="I12" s="1"/>
      <c r="J12" s="1"/>
      <c r="K12" s="3" t="s">
        <v>40</v>
      </c>
    </row>
    <row r="13" spans="1:11" x14ac:dyDescent="0.25">
      <c r="A13" s="18"/>
      <c r="B13" s="1" t="s">
        <v>23</v>
      </c>
      <c r="C13" s="5">
        <f t="shared" si="0"/>
        <v>11</v>
      </c>
      <c r="D13" s="3" t="s">
        <v>26</v>
      </c>
      <c r="E13" s="1"/>
      <c r="F13" s="1" t="s">
        <v>15</v>
      </c>
      <c r="G13" s="1"/>
      <c r="H13" s="10">
        <v>44593</v>
      </c>
      <c r="I13" s="10"/>
      <c r="J13" s="1"/>
      <c r="K13" s="3"/>
    </row>
    <row r="14" spans="1:11" x14ac:dyDescent="0.25">
      <c r="A14" s="18"/>
      <c r="B14" s="1" t="s">
        <v>23</v>
      </c>
      <c r="C14" s="5">
        <f t="shared" si="0"/>
        <v>12</v>
      </c>
      <c r="D14" s="3" t="s">
        <v>27</v>
      </c>
      <c r="E14" s="1"/>
      <c r="F14" s="1" t="s">
        <v>6</v>
      </c>
      <c r="G14" s="1"/>
      <c r="H14" s="10">
        <v>44593</v>
      </c>
      <c r="I14" s="1"/>
      <c r="J14" s="1"/>
      <c r="K14" s="6" t="s">
        <v>38</v>
      </c>
    </row>
    <row r="15" spans="1:11" ht="25.5" x14ac:dyDescent="0.25">
      <c r="A15" s="18"/>
      <c r="B15" s="1" t="s">
        <v>23</v>
      </c>
      <c r="C15" s="5">
        <f t="shared" si="0"/>
        <v>13</v>
      </c>
      <c r="D15" s="3" t="s">
        <v>39</v>
      </c>
      <c r="E15" s="1"/>
      <c r="F15" s="1" t="s">
        <v>6</v>
      </c>
      <c r="G15" s="1"/>
      <c r="H15" s="10">
        <v>44593</v>
      </c>
      <c r="I15" s="1"/>
      <c r="J15" s="1"/>
      <c r="K15" s="3" t="s">
        <v>40</v>
      </c>
    </row>
    <row r="16" spans="1:11" ht="25.5" x14ac:dyDescent="0.25">
      <c r="A16" s="18"/>
      <c r="B16" s="1" t="s">
        <v>23</v>
      </c>
      <c r="C16" s="5">
        <f t="shared" si="0"/>
        <v>14</v>
      </c>
      <c r="D16" s="3" t="s">
        <v>28</v>
      </c>
      <c r="E16" s="1"/>
      <c r="F16" s="1" t="s">
        <v>6</v>
      </c>
      <c r="G16" s="1"/>
      <c r="H16" s="10">
        <v>44593</v>
      </c>
      <c r="I16" s="10"/>
      <c r="J16" s="1"/>
      <c r="K16" s="3" t="s">
        <v>41</v>
      </c>
    </row>
    <row r="17" spans="1:11" hidden="1" x14ac:dyDescent="0.25">
      <c r="A17" s="9" t="s">
        <v>48</v>
      </c>
      <c r="B17" s="1" t="s">
        <v>45</v>
      </c>
      <c r="C17" s="5">
        <f t="shared" si="0"/>
        <v>15</v>
      </c>
      <c r="D17" s="3" t="s">
        <v>46</v>
      </c>
      <c r="E17" s="1"/>
      <c r="F17" s="1"/>
      <c r="G17" s="1" t="s">
        <v>44</v>
      </c>
      <c r="H17" s="10">
        <v>44599</v>
      </c>
      <c r="I17" s="10">
        <v>44601</v>
      </c>
      <c r="J17" s="1"/>
      <c r="K17" s="3" t="s">
        <v>47</v>
      </c>
    </row>
    <row r="18" spans="1:11" x14ac:dyDescent="0.25">
      <c r="A18" s="14"/>
      <c r="B18" s="1"/>
      <c r="C18" s="5">
        <f t="shared" si="0"/>
        <v>16</v>
      </c>
      <c r="D18" s="16"/>
      <c r="E18" s="1"/>
      <c r="F18" s="1"/>
      <c r="G18" s="1"/>
      <c r="H18" s="10"/>
      <c r="I18" s="1"/>
      <c r="J18" s="1"/>
      <c r="K18" s="3"/>
    </row>
    <row r="19" spans="1:11" x14ac:dyDescent="0.25">
      <c r="A19" s="14"/>
      <c r="B19" s="1"/>
      <c r="C19" s="5">
        <f t="shared" si="0"/>
        <v>17</v>
      </c>
      <c r="D19" s="3"/>
      <c r="E19" s="1"/>
      <c r="F19" s="1"/>
      <c r="G19" s="1"/>
      <c r="H19" s="1"/>
      <c r="I19" s="1"/>
      <c r="J19" s="1"/>
      <c r="K19" s="6"/>
    </row>
    <row r="20" spans="1:11" x14ac:dyDescent="0.25">
      <c r="A20" s="23" t="s">
        <v>50</v>
      </c>
      <c r="B20" s="1" t="s">
        <v>4</v>
      </c>
      <c r="C20" s="1">
        <f>[1]Kunaq!C46+1</f>
        <v>31</v>
      </c>
      <c r="D20" s="6" t="s">
        <v>51</v>
      </c>
      <c r="E20" s="1" t="s">
        <v>52</v>
      </c>
      <c r="F20" s="1" t="s">
        <v>53</v>
      </c>
      <c r="G20" s="1" t="s">
        <v>54</v>
      </c>
      <c r="H20" s="10">
        <v>44621</v>
      </c>
      <c r="I20" s="1"/>
      <c r="J20" s="1"/>
      <c r="K20" s="24" t="s">
        <v>55</v>
      </c>
    </row>
    <row r="21" spans="1:11" x14ac:dyDescent="0.25">
      <c r="A21" s="14"/>
      <c r="B21" s="1"/>
      <c r="C21" s="5" t="e">
        <f>#REF!+1</f>
        <v>#REF!</v>
      </c>
      <c r="D21" s="3"/>
      <c r="E21" s="1"/>
      <c r="F21" s="1"/>
      <c r="G21" s="1"/>
      <c r="H21" s="1"/>
      <c r="I21" s="1"/>
      <c r="J21" s="1"/>
      <c r="K21" s="6"/>
    </row>
    <row r="22" spans="1:11" x14ac:dyDescent="0.25">
      <c r="A22" s="14"/>
      <c r="B22" s="1"/>
      <c r="C22" s="5" t="e">
        <f t="shared" si="0"/>
        <v>#REF!</v>
      </c>
      <c r="D22" s="3"/>
      <c r="E22" s="1"/>
      <c r="F22" s="1"/>
      <c r="G22" s="1"/>
      <c r="H22" s="1"/>
      <c r="I22" s="1"/>
      <c r="J22" s="1"/>
      <c r="K22" s="6"/>
    </row>
    <row r="23" spans="1:11" x14ac:dyDescent="0.25">
      <c r="A23" s="14"/>
      <c r="B23" s="1"/>
      <c r="C23" s="5" t="e">
        <f t="shared" si="0"/>
        <v>#REF!</v>
      </c>
      <c r="D23" s="3"/>
      <c r="E23" s="1"/>
      <c r="F23" s="1"/>
      <c r="G23" s="1"/>
      <c r="H23" s="1"/>
      <c r="I23" s="1"/>
      <c r="J23" s="1"/>
      <c r="K23" s="6"/>
    </row>
    <row r="24" spans="1:11" x14ac:dyDescent="0.25">
      <c r="A24" s="14"/>
      <c r="B24" s="1"/>
      <c r="C24" s="5" t="e">
        <f t="shared" si="0"/>
        <v>#REF!</v>
      </c>
      <c r="D24" s="3"/>
      <c r="E24" s="1"/>
      <c r="F24" s="1"/>
      <c r="G24" s="1"/>
      <c r="H24" s="1"/>
      <c r="I24" s="1"/>
      <c r="J24" s="1"/>
      <c r="K24" s="6"/>
    </row>
    <row r="25" spans="1:11" x14ac:dyDescent="0.25">
      <c r="A25" s="14"/>
      <c r="B25" s="1"/>
      <c r="C25" s="5" t="e">
        <f t="shared" si="0"/>
        <v>#REF!</v>
      </c>
      <c r="D25" s="3"/>
      <c r="E25" s="1"/>
      <c r="F25" s="1"/>
      <c r="G25" s="1"/>
      <c r="H25" s="1"/>
      <c r="I25" s="1"/>
      <c r="J25" s="1"/>
      <c r="K25" s="6"/>
    </row>
    <row r="26" spans="1:11" x14ac:dyDescent="0.25">
      <c r="A26" s="14"/>
      <c r="B26" s="1"/>
      <c r="C26" s="5" t="e">
        <f t="shared" si="0"/>
        <v>#REF!</v>
      </c>
      <c r="D26" s="3"/>
      <c r="E26" s="1"/>
      <c r="F26" s="1"/>
      <c r="G26" s="1"/>
      <c r="H26" s="1"/>
      <c r="I26" s="1"/>
      <c r="J26" s="1"/>
      <c r="K26" s="6"/>
    </row>
    <row r="27" spans="1:11" x14ac:dyDescent="0.25">
      <c r="A27" s="14"/>
      <c r="B27" s="1"/>
      <c r="C27" s="5" t="e">
        <f t="shared" si="0"/>
        <v>#REF!</v>
      </c>
      <c r="D27" s="3"/>
      <c r="E27" s="1"/>
      <c r="F27" s="1"/>
      <c r="G27" s="1"/>
      <c r="H27" s="1"/>
      <c r="I27" s="1"/>
      <c r="J27" s="1"/>
      <c r="K27" s="6"/>
    </row>
    <row r="28" spans="1:11" x14ac:dyDescent="0.25">
      <c r="A28" s="14"/>
      <c r="B28" s="1"/>
      <c r="C28" s="5" t="e">
        <f t="shared" si="0"/>
        <v>#REF!</v>
      </c>
      <c r="D28" s="3"/>
      <c r="E28" s="1"/>
      <c r="F28" s="1"/>
      <c r="G28" s="1"/>
      <c r="H28" s="1"/>
      <c r="I28" s="1"/>
      <c r="J28" s="1"/>
      <c r="K28" s="6"/>
    </row>
    <row r="29" spans="1:11" x14ac:dyDescent="0.25">
      <c r="A29" s="14"/>
      <c r="B29" s="1"/>
      <c r="C29" s="5" t="e">
        <f t="shared" si="0"/>
        <v>#REF!</v>
      </c>
      <c r="D29" s="3"/>
      <c r="E29" s="1"/>
      <c r="F29" s="1"/>
      <c r="G29" s="1"/>
      <c r="H29" s="1"/>
      <c r="I29" s="1"/>
      <c r="J29" s="1"/>
      <c r="K29" s="6"/>
    </row>
    <row r="30" spans="1:11" x14ac:dyDescent="0.25">
      <c r="A30" s="14"/>
      <c r="B30" s="1"/>
      <c r="C30" s="5" t="e">
        <f t="shared" si="0"/>
        <v>#REF!</v>
      </c>
      <c r="D30" s="3"/>
      <c r="E30" s="1"/>
      <c r="F30" s="1"/>
      <c r="G30" s="1"/>
      <c r="H30" s="1"/>
      <c r="I30" s="1"/>
      <c r="J30" s="1"/>
      <c r="K30" s="6"/>
    </row>
    <row r="31" spans="1:11" x14ac:dyDescent="0.25">
      <c r="A31" s="14"/>
      <c r="B31" s="1"/>
      <c r="C31" s="5" t="e">
        <f t="shared" si="0"/>
        <v>#REF!</v>
      </c>
      <c r="D31" s="3"/>
      <c r="E31" s="1"/>
      <c r="F31" s="1"/>
      <c r="G31" s="1"/>
      <c r="H31" s="1"/>
      <c r="I31" s="1"/>
      <c r="J31" s="1"/>
      <c r="K31" s="6"/>
    </row>
  </sheetData>
  <autoFilter ref="A2:S31" xr:uid="{9153B353-A4E8-40E7-AAAD-6DC92833999A}">
    <filterColumn colId="6">
      <filters blank="1"/>
    </filterColumn>
  </autoFilter>
  <mergeCells count="7">
    <mergeCell ref="A9:A11"/>
    <mergeCell ref="A12:A16"/>
    <mergeCell ref="A1:B1"/>
    <mergeCell ref="C1:G1"/>
    <mergeCell ref="H1:J1"/>
    <mergeCell ref="A3:A4"/>
    <mergeCell ref="A5:A7"/>
  </mergeCells>
  <conditionalFormatting sqref="G32:G1048576 G1:G3 G15:G19 G8:G12 G21">
    <cfRule type="containsText" dxfId="35" priority="37" operator="containsText" text="En proceso">
      <formula>NOT(ISERROR(SEARCH("En proceso",G1)))</formula>
    </cfRule>
    <cfRule type="containsText" dxfId="34" priority="38" operator="containsText" text="Finalizado">
      <formula>NOT(ISERROR(SEARCH("Finalizado",G1)))</formula>
    </cfRule>
    <cfRule type="containsText" dxfId="33" priority="39" operator="containsText" text="Retrasado">
      <formula>NOT(ISERROR(SEARCH("Retrasado",G1)))</formula>
    </cfRule>
  </conditionalFormatting>
  <conditionalFormatting sqref="G4">
    <cfRule type="containsText" dxfId="32" priority="34" operator="containsText" text="En proceso">
      <formula>NOT(ISERROR(SEARCH("En proceso",G4)))</formula>
    </cfRule>
    <cfRule type="containsText" dxfId="31" priority="35" operator="containsText" text="Finalizado">
      <formula>NOT(ISERROR(SEARCH("Finalizado",G4)))</formula>
    </cfRule>
    <cfRule type="containsText" dxfId="30" priority="36" operator="containsText" text="Retrasado">
      <formula>NOT(ISERROR(SEARCH("Retrasado",G4)))</formula>
    </cfRule>
  </conditionalFormatting>
  <conditionalFormatting sqref="G6">
    <cfRule type="containsText" dxfId="29" priority="31" operator="containsText" text="En proceso">
      <formula>NOT(ISERROR(SEARCH("En proceso",G6)))</formula>
    </cfRule>
    <cfRule type="containsText" dxfId="28" priority="32" operator="containsText" text="Finalizado">
      <formula>NOT(ISERROR(SEARCH("Finalizado",G6)))</formula>
    </cfRule>
    <cfRule type="containsText" dxfId="27" priority="33" operator="containsText" text="Retrasado">
      <formula>NOT(ISERROR(SEARCH("Retrasado",G6)))</formula>
    </cfRule>
  </conditionalFormatting>
  <conditionalFormatting sqref="G6:G8">
    <cfRule type="containsText" dxfId="26" priority="28" operator="containsText" text="En proceso">
      <formula>NOT(ISERROR(SEARCH("En proceso",G6)))</formula>
    </cfRule>
    <cfRule type="containsText" dxfId="25" priority="29" operator="containsText" text="Finalizado">
      <formula>NOT(ISERROR(SEARCH("Finalizado",G6)))</formula>
    </cfRule>
    <cfRule type="containsText" dxfId="24" priority="30" operator="containsText" text="Retrasado">
      <formula>NOT(ISERROR(SEARCH("Retrasado",G6)))</formula>
    </cfRule>
  </conditionalFormatting>
  <conditionalFormatting sqref="G13">
    <cfRule type="containsText" dxfId="23" priority="22" operator="containsText" text="En proceso">
      <formula>NOT(ISERROR(SEARCH("En proceso",G13)))</formula>
    </cfRule>
    <cfRule type="containsText" dxfId="22" priority="23" operator="containsText" text="Finalizado">
      <formula>NOT(ISERROR(SEARCH("Finalizado",G13)))</formula>
    </cfRule>
    <cfRule type="containsText" dxfId="21" priority="24" operator="containsText" text="Retrasado">
      <formula>NOT(ISERROR(SEARCH("Retrasado",G13)))</formula>
    </cfRule>
  </conditionalFormatting>
  <conditionalFormatting sqref="G22:G31">
    <cfRule type="containsText" dxfId="20" priority="19" operator="containsText" text="En proceso">
      <formula>NOT(ISERROR(SEARCH("En proceso",G22)))</formula>
    </cfRule>
    <cfRule type="containsText" dxfId="19" priority="20" operator="containsText" text="Finalizado">
      <formula>NOT(ISERROR(SEARCH("Finalizado",G22)))</formula>
    </cfRule>
    <cfRule type="containsText" dxfId="18" priority="21" operator="containsText" text="Retrasado">
      <formula>NOT(ISERROR(SEARCH("Retrasado",G22)))</formula>
    </cfRule>
  </conditionalFormatting>
  <conditionalFormatting sqref="G3">
    <cfRule type="containsText" dxfId="17" priority="16" operator="containsText" text="En proceso">
      <formula>NOT(ISERROR(SEARCH("En proceso",G3)))</formula>
    </cfRule>
    <cfRule type="containsText" dxfId="16" priority="17" operator="containsText" text="Finalizado">
      <formula>NOT(ISERROR(SEARCH("Finalizado",G3)))</formula>
    </cfRule>
    <cfRule type="containsText" dxfId="15" priority="18" operator="containsText" text="Retrasado">
      <formula>NOT(ISERROR(SEARCH("Retrasado",G3)))</formula>
    </cfRule>
  </conditionalFormatting>
  <conditionalFormatting sqref="G4">
    <cfRule type="containsText" dxfId="14" priority="13" operator="containsText" text="En proceso">
      <formula>NOT(ISERROR(SEARCH("En proceso",G4)))</formula>
    </cfRule>
    <cfRule type="containsText" dxfId="13" priority="14" operator="containsText" text="Finalizado">
      <formula>NOT(ISERROR(SEARCH("Finalizado",G4)))</formula>
    </cfRule>
    <cfRule type="containsText" dxfId="12" priority="15" operator="containsText" text="Retrasado">
      <formula>NOT(ISERROR(SEARCH("Retrasado",G4)))</formula>
    </cfRule>
  </conditionalFormatting>
  <conditionalFormatting sqref="G5">
    <cfRule type="containsText" dxfId="11" priority="10" operator="containsText" text="En proceso">
      <formula>NOT(ISERROR(SEARCH("En proceso",G5)))</formula>
    </cfRule>
    <cfRule type="containsText" dxfId="10" priority="11" operator="containsText" text="Finalizado">
      <formula>NOT(ISERROR(SEARCH("Finalizado",G5)))</formula>
    </cfRule>
    <cfRule type="containsText" dxfId="9" priority="12" operator="containsText" text="Retrasado">
      <formula>NOT(ISERROR(SEARCH("Retrasado",G5)))</formula>
    </cfRule>
  </conditionalFormatting>
  <conditionalFormatting sqref="G5">
    <cfRule type="containsText" dxfId="8" priority="7" operator="containsText" text="En proceso">
      <formula>NOT(ISERROR(SEARCH("En proceso",G5)))</formula>
    </cfRule>
    <cfRule type="containsText" dxfId="7" priority="8" operator="containsText" text="Finalizado">
      <formula>NOT(ISERROR(SEARCH("Finalizado",G5)))</formula>
    </cfRule>
    <cfRule type="containsText" dxfId="6" priority="9" operator="containsText" text="Retrasado">
      <formula>NOT(ISERROR(SEARCH("Retrasado",G5)))</formula>
    </cfRule>
  </conditionalFormatting>
  <conditionalFormatting sqref="G14">
    <cfRule type="containsText" dxfId="5" priority="4" operator="containsText" text="En proceso">
      <formula>NOT(ISERROR(SEARCH("En proceso",G14)))</formula>
    </cfRule>
    <cfRule type="containsText" dxfId="4" priority="5" operator="containsText" text="Finalizado">
      <formula>NOT(ISERROR(SEARCH("Finalizado",G14)))</formula>
    </cfRule>
    <cfRule type="containsText" dxfId="3" priority="6" operator="containsText" text="Retrasado">
      <formula>NOT(ISERROR(SEARCH("Retrasado",G14)))</formula>
    </cfRule>
  </conditionalFormatting>
  <conditionalFormatting sqref="G20">
    <cfRule type="containsText" dxfId="2" priority="1" operator="containsText" text="En proceso">
      <formula>NOT(ISERROR(SEARCH("En proceso",G20)))</formula>
    </cfRule>
    <cfRule type="containsText" dxfId="1" priority="2" operator="containsText" text="Finalizado">
      <formula>NOT(ISERROR(SEARCH("Finalizado",G20)))</formula>
    </cfRule>
    <cfRule type="containsText" dxfId="0" priority="3" operator="containsText" text="Retrasado">
      <formula>NOT(ISERROR(SEARCH("Retrasado",G20)))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Ecuador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Barros Dominguez, Juan Carlos</dc:creator>
  <cp:lastModifiedBy>Paul Cristhian Peñaherrera Abanto</cp:lastModifiedBy>
  <cp:lastPrinted>2021-11-02T15:55:25Z</cp:lastPrinted>
  <dcterms:created xsi:type="dcterms:W3CDTF">2020-04-03T00:24:36Z</dcterms:created>
  <dcterms:modified xsi:type="dcterms:W3CDTF">2022-03-08T16:02:34Z</dcterms:modified>
</cp:coreProperties>
</file>