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Otros\"/>
    </mc:Choice>
  </mc:AlternateContent>
  <xr:revisionPtr revIDLastSave="0" documentId="13_ncr:1_{53B3076A-927F-4A16-A5CC-2A7906EEC046}" xr6:coauthVersionLast="47" xr6:coauthVersionMax="47" xr10:uidLastSave="{00000000-0000-0000-0000-000000000000}"/>
  <bookViews>
    <workbookView xWindow="-120" yWindow="-120" windowWidth="20730" windowHeight="11160" tabRatio="884" firstSheet="2" activeTab="10" xr2:uid="{00000000-000D-0000-FFFF-FFFF00000000}"/>
  </bookViews>
  <sheets>
    <sheet name="Seguimiento" sheetId="2" r:id="rId1"/>
    <sheet name="GDH22" sheetId="16" r:id="rId2"/>
    <sheet name="Teso22" sheetId="15" r:id="rId3"/>
    <sheet name="SAC22" sheetId="14" r:id="rId4"/>
    <sheet name="Kunaq" sheetId="3" r:id="rId5"/>
    <sheet name="Kunaq2" sheetId="11" r:id="rId6"/>
    <sheet name="Paul" sheetId="12" r:id="rId7"/>
    <sheet name="Iniciativas" sheetId="5" r:id="rId8"/>
    <sheet name="Presupuesto" sheetId="10" r:id="rId9"/>
    <sheet name="Credimuya" sheetId="19" r:id="rId10"/>
    <sheet name="Estabilización CRM" sheetId="17" r:id="rId11"/>
    <sheet name="CRM" sheetId="22" r:id="rId12"/>
  </sheets>
  <definedNames>
    <definedName name="_xlnm._FilterDatabase" localSheetId="9" hidden="1">Credimuya!$A$2:$K$34</definedName>
    <definedName name="_xlnm._FilterDatabase" localSheetId="11" hidden="1">CRM!$A$2:$S$34</definedName>
    <definedName name="_xlnm._FilterDatabase" localSheetId="10" hidden="1">'Estabilización CRM'!$A$2:$R$32</definedName>
    <definedName name="_xlnm._FilterDatabase" localSheetId="7">Iniciativas!$A$1:$L$1</definedName>
    <definedName name="_xlnm._FilterDatabase" localSheetId="4" hidden="1">Kunaq!$A$1:$K$74</definedName>
    <definedName name="_xlnm._FilterDatabase" localSheetId="5" hidden="1">Kunaq2!$A$2:$S$57</definedName>
    <definedName name="_xlnm._FilterDatabase" localSheetId="6" hidden="1">Paul!$A$2:$S$2</definedName>
    <definedName name="_xlnm._FilterDatabase" localSheetId="8" hidden="1">Presupuesto!$A$3:$H$12</definedName>
    <definedName name="_xlnm._FilterDatabase" localSheetId="0" hidden="1">Seguimiento!$A$1:$L$66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9" l="1"/>
  <c r="C5" i="19" s="1"/>
  <c r="C6" i="19" s="1"/>
  <c r="C7" i="19" s="1"/>
  <c r="C8" i="19" s="1"/>
  <c r="C9" i="19" s="1"/>
  <c r="C10" i="19" s="1"/>
  <c r="C11" i="19" s="1"/>
  <c r="C12" i="19" s="1"/>
  <c r="C4" i="22"/>
  <c r="C5" i="22" s="1"/>
  <c r="C6" i="22" s="1"/>
  <c r="C7" i="22" s="1"/>
  <c r="C8" i="22" s="1"/>
  <c r="C9" i="22" s="1"/>
  <c r="C10" i="22" s="1"/>
  <c r="C11" i="22" s="1"/>
  <c r="C12" i="22" s="1"/>
  <c r="C13" i="22" s="1"/>
  <c r="C14" i="22" s="1"/>
  <c r="C15" i="22" s="1"/>
  <c r="C16" i="22" s="1"/>
  <c r="C17" i="22" s="1"/>
  <c r="C18" i="22" s="1"/>
  <c r="C19" i="22" s="1"/>
  <c r="C20" i="22" s="1"/>
  <c r="C21" i="22" s="1"/>
  <c r="C22" i="22" s="1"/>
  <c r="C23" i="22" s="1"/>
  <c r="C24" i="22" s="1"/>
  <c r="C25" i="22" l="1"/>
  <c r="C26" i="22" s="1"/>
  <c r="C27" i="22" s="1"/>
  <c r="C28" i="22" s="1"/>
  <c r="C29" i="22" s="1"/>
  <c r="C30" i="22" s="1"/>
  <c r="C31" i="22" s="1"/>
  <c r="C32" i="22" s="1"/>
  <c r="C33" i="22" s="1"/>
  <c r="C34" i="22" s="1"/>
  <c r="C13" i="19"/>
  <c r="C14" i="19" s="1"/>
  <c r="C15" i="19" s="1"/>
  <c r="C16" i="19" s="1"/>
  <c r="C17" i="19" s="1"/>
  <c r="C18" i="19" s="1"/>
  <c r="C19" i="19" s="1"/>
  <c r="C20" i="19" s="1"/>
  <c r="C21" i="19" l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B4" i="17" l="1"/>
  <c r="B5" i="17" s="1"/>
  <c r="B6" i="17" s="1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I5" i="10"/>
  <c r="I4" i="10"/>
  <c r="B26" i="17" l="1"/>
  <c r="B27" i="17" s="1"/>
  <c r="B28" i="17" s="1"/>
  <c r="B29" i="17" s="1"/>
  <c r="B30" i="17" s="1"/>
  <c r="B31" i="17" s="1"/>
  <c r="B32" i="17" s="1"/>
  <c r="E6" i="10"/>
  <c r="C4" i="2" l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3" i="2"/>
  <c r="C4" i="12"/>
  <c r="C5" i="12" s="1"/>
  <c r="C6" i="12" s="1"/>
  <c r="C7" i="12" s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8" i="11"/>
  <c r="C9" i="11" s="1"/>
  <c r="C10" i="11" s="1"/>
  <c r="C11" i="11" s="1"/>
  <c r="C3" i="3" l="1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13" i="11" l="1"/>
  <c r="C15" i="11" s="1"/>
  <c r="C42" i="3"/>
  <c r="C43" i="3" s="1"/>
  <c r="C44" i="3" s="1"/>
  <c r="C45" i="3" s="1"/>
  <c r="C46" i="3" s="1"/>
  <c r="C47" i="3" s="1"/>
  <c r="C48" i="3" s="1"/>
  <c r="C49" i="3" s="1"/>
  <c r="C50" i="3" s="1"/>
  <c r="C51" i="3" s="1"/>
  <c r="C17" i="11" l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52" i="3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29" i="11" l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C53" i="11" s="1"/>
  <c r="C54" i="11" s="1"/>
  <c r="C55" i="11" s="1"/>
  <c r="C56" i="11" s="1"/>
  <c r="C57" i="11" s="1"/>
</calcChain>
</file>

<file path=xl/sharedStrings.xml><?xml version="1.0" encoding="utf-8"?>
<sst xmlns="http://schemas.openxmlformats.org/spreadsheetml/2006/main" count="927" uniqueCount="389">
  <si>
    <t>Origen</t>
  </si>
  <si>
    <t>N°</t>
  </si>
  <si>
    <t>Tema</t>
  </si>
  <si>
    <t>Detalle</t>
  </si>
  <si>
    <t>Responsable</t>
  </si>
  <si>
    <t>Estado</t>
  </si>
  <si>
    <t>Comentarios</t>
  </si>
  <si>
    <t>En proceso</t>
  </si>
  <si>
    <t>Reunión de presentación</t>
  </si>
  <si>
    <t>Fecha</t>
  </si>
  <si>
    <t>DDL</t>
  </si>
  <si>
    <t>F. entrega</t>
  </si>
  <si>
    <t>L Rojas</t>
  </si>
  <si>
    <t>Soporte y monitoreo de la generación de tramas</t>
  </si>
  <si>
    <t>Soporte y monitoreo de las cargas de respuesta de los bancos</t>
  </si>
  <si>
    <t>Coordinación entre Kuanq y TI Muya para la actualización de SG5 al equipo de emisión y SAC por los cambios en la numeración de ampliaciones</t>
  </si>
  <si>
    <t>Tener una versión única del sistema en la carpeta del servidor y que durante cambios futuros este se mantenga actualizado</t>
  </si>
  <si>
    <t>TI</t>
  </si>
  <si>
    <t>Emisión</t>
  </si>
  <si>
    <t>Kunaq</t>
  </si>
  <si>
    <t>Envío de requerimiento para modificación del mínimo para inhumar</t>
  </si>
  <si>
    <t>Definir fechas para pruebas de envío de comprobante</t>
  </si>
  <si>
    <t>Chatbot de Dana</t>
  </si>
  <si>
    <t>Cero papel</t>
  </si>
  <si>
    <t>Simplificación de aprobación de contratos en diferentes sedes</t>
  </si>
  <si>
    <t>Ficha de registro de venta</t>
  </si>
  <si>
    <t>Iniciativa Z</t>
  </si>
  <si>
    <t>Motivo de reprogramación:</t>
  </si>
  <si>
    <t>Emisión automática</t>
  </si>
  <si>
    <t>Revisar el cambio de min_inh por min_usar en los contratos</t>
  </si>
  <si>
    <t>Contratos para Chimbote</t>
  </si>
  <si>
    <t>Revisar procesos de Deysi</t>
  </si>
  <si>
    <t>Finalizado</t>
  </si>
  <si>
    <t>el min_usar en CP es % del precio NI, y en las CP dice del precio pactado</t>
  </si>
  <si>
    <t>revisar contratos de la competencia</t>
  </si>
  <si>
    <t>Eliminar recibo de luz-agua, DNI digital. Evaluar formulario Sigella</t>
  </si>
  <si>
    <t>Problemática</t>
  </si>
  <si>
    <t>Solución</t>
  </si>
  <si>
    <t>Área afectada</t>
  </si>
  <si>
    <t>KPI</t>
  </si>
  <si>
    <t>J Barros</t>
  </si>
  <si>
    <t>Carpetas digitales</t>
  </si>
  <si>
    <t>Almacenamiento de contratos en la nube</t>
  </si>
  <si>
    <t>Detallar proceso de emisión de recibo/boletas</t>
  </si>
  <si>
    <t>Revisión de políticas de revisión de huellas (ej: ausencia de 1° titular)</t>
  </si>
  <si>
    <t>Se debería incluir un plazo de X dias para que el cliente lea y pueda reclamar algo del contrato?</t>
  </si>
  <si>
    <t>Revisar que la carencia debe ser por producto (carencia para DDUU y carencia para SSFF), caso 5011951</t>
  </si>
  <si>
    <t>J Morales</t>
  </si>
  <si>
    <t>Listado de tickets</t>
  </si>
  <si>
    <t>Proyectos</t>
  </si>
  <si>
    <t>Envío comprobantes - Control de envios</t>
  </si>
  <si>
    <t>Caja Huancayo - Actualización en la máquina de Ty</t>
  </si>
  <si>
    <t>JC Chavez</t>
  </si>
  <si>
    <t>Modificación trama BCP - 20h - Definir fecha inicio</t>
  </si>
  <si>
    <t>Carga de la cuenta sin validación BCP - Cotizar</t>
  </si>
  <si>
    <t>Solicitante</t>
  </si>
  <si>
    <t>D Huaman</t>
  </si>
  <si>
    <t>Comité seguimiento</t>
  </si>
  <si>
    <t>SLA - Indicar tiempos</t>
  </si>
  <si>
    <t>Reunión de directorio de actualización</t>
  </si>
  <si>
    <t>Credimuya SG5-Exactus (reunión 13/08 11:00am)</t>
  </si>
  <si>
    <t>Definir si va la firma digital + certificado</t>
  </si>
  <si>
    <t>Lista de precios: Aclarar que servicios se agregan y cuales no</t>
  </si>
  <si>
    <t>Desarrollo por perfiles: Capacitación</t>
  </si>
  <si>
    <t>A Ponce</t>
  </si>
  <si>
    <t>Sin iniciar</t>
  </si>
  <si>
    <t>Requerimientos de N Ramos</t>
  </si>
  <si>
    <t>Enviar fechas a Kunaq (pruebas)</t>
  </si>
  <si>
    <t>Desarrollo por perfiles: fin del desarrollo</t>
  </si>
  <si>
    <t>Retraso</t>
  </si>
  <si>
    <t>libro de reclamaciones</t>
  </si>
  <si>
    <t>Ecuador: envío de moneda e impuestos</t>
  </si>
  <si>
    <t>Actualización SG5 en laptop Recaudación</t>
  </si>
  <si>
    <t>Revisión trama Caja Huancayo</t>
  </si>
  <si>
    <t>Recaudación</t>
  </si>
  <si>
    <t>Pruebas de envío de comprobante/FTP actualización</t>
  </si>
  <si>
    <t>Pruebas Credimuya en Exactus. Se involucra Operaciones, Kunaq, Exactus y Contabilidad. Incluye pruebas de resolución de contratos</t>
  </si>
  <si>
    <t>F. pactada</t>
  </si>
  <si>
    <t>SAC/Recaudación</t>
  </si>
  <si>
    <t>Área</t>
  </si>
  <si>
    <t>Nuevos contratos</t>
  </si>
  <si>
    <t>Facturación electrónica en Ecuador</t>
  </si>
  <si>
    <t>SMS para clientes SAC para darle seguimiento a sus tramites</t>
  </si>
  <si>
    <t>Corrección trama ScotiaBank (implementación con errores)</t>
  </si>
  <si>
    <t>Reporte de facturación por fechas (contabilidad)</t>
  </si>
  <si>
    <t>Refinanciamiento contratos integrales - Revisar cotización con D Huaman</t>
  </si>
  <si>
    <t>Procesamiento de liquidaciones - Pruebas</t>
  </si>
  <si>
    <t>T Llacza</t>
  </si>
  <si>
    <t>Informe sobre error al mostrar los descuentos en contratos</t>
  </si>
  <si>
    <t>Cotización para validación de nombre en cliente existente</t>
  </si>
  <si>
    <t>Se perdió acceso a datos adicionales - Entregar actualización</t>
  </si>
  <si>
    <t>Probar trama de Scotiabank - se debe esperar a un envío real</t>
  </si>
  <si>
    <t>Revisar saldos de cuentas 12 - Cuenta por cobrar saldo cero</t>
  </si>
  <si>
    <t>Sin fecha. Se debe esperar a un envío real.</t>
  </si>
  <si>
    <t>Kunaq-web: entrega de propuesta de reorganización</t>
  </si>
  <si>
    <t>Contabilidad</t>
  </si>
  <si>
    <t>J Llanos</t>
  </si>
  <si>
    <t>Modificación de requerimiento</t>
  </si>
  <si>
    <t>Regularización de comprobantes anteriores</t>
  </si>
  <si>
    <t>Enviar la ruta del FTP en la cual están los archivos</t>
  </si>
  <si>
    <t>Para 24/09/2021</t>
  </si>
  <si>
    <t>Enviar trama CashNet</t>
  </si>
  <si>
    <t>Número de operación de Caja Huancayo no se guarda</t>
  </si>
  <si>
    <t>Cambiar fecha de generación de tramas según la fecha de vencimiento del cliente</t>
  </si>
  <si>
    <t>Cotizar trama de afiliación Visa</t>
  </si>
  <si>
    <t>Revisión de pre-planilla</t>
  </si>
  <si>
    <t>GDH revisará las liquidaciones pendientes</t>
  </si>
  <si>
    <t>Descuentos por servicios, firma, vinculacion de precios y minimo para inhumar</t>
  </si>
  <si>
    <t>Pruebas: miercoles en la mañana</t>
  </si>
  <si>
    <t>sacar modulo de afiliaciones de proyectos anuales</t>
  </si>
  <si>
    <t>Pase a producción (Lista de precio, mínimo para inhumar, ver código de plataforma, botón que solicitaba Alfredo del CRM)</t>
  </si>
  <si>
    <t>Diagnostico de trama Scotiabank</t>
  </si>
  <si>
    <t>Fecha real del deposito - Pruebas de usuario</t>
  </si>
  <si>
    <t>Por enviar hoy 5/10</t>
  </si>
  <si>
    <t>En definición, para el 15/10</t>
  </si>
  <si>
    <t>Ticket de generación de cartera + informe</t>
  </si>
  <si>
    <t>Lista de contratos bloqueados con espacios Muya</t>
  </si>
  <si>
    <t>Para el 9/09 - Mi 22/09 pruebas de usuario
6/10: pruebas agendadas por Alfredo</t>
  </si>
  <si>
    <t>fecha: 06/10</t>
  </si>
  <si>
    <t>Pruebas envío de recibos</t>
  </si>
  <si>
    <t>Nuevos contratos - Desarrollo de cambios solicitados y envío de propuesta de puntos que no estaban en el requerimiento inicial</t>
  </si>
  <si>
    <t>Conciliaciones</t>
  </si>
  <si>
    <t>Ratificación para validar módulo de reponsable de pago</t>
  </si>
  <si>
    <t>Para 20/10, esperando caso para probar</t>
  </si>
  <si>
    <t>13/10 se espra resultados de pruebas</t>
  </si>
  <si>
    <t>Definición por parte de usuario</t>
  </si>
  <si>
    <t>13/10: Revisión de opciones de sistema para desbloqueos para el 31/10</t>
  </si>
  <si>
    <t>Para el 9/09
2° fecha: 6/10
13/10 - Se finalizarán las pruebas el 14/10</t>
  </si>
  <si>
    <t>13/10- Realizar pruebas, finalizadas 18/10</t>
  </si>
  <si>
    <t>Actividad</t>
  </si>
  <si>
    <t>Proyecto</t>
  </si>
  <si>
    <t>Fechas</t>
  </si>
  <si>
    <t>Inicio</t>
  </si>
  <si>
    <t>Pactada</t>
  </si>
  <si>
    <t>Entrega</t>
  </si>
  <si>
    <t>Nombre</t>
  </si>
  <si>
    <t>GDH enviará las liquidaciones pendientes</t>
  </si>
  <si>
    <t>Desarrollo</t>
  </si>
  <si>
    <t>Pruebas</t>
  </si>
  <si>
    <t>Confirmar fecha de finalización</t>
  </si>
  <si>
    <t>Actualización FTP</t>
  </si>
  <si>
    <t>FTP actualizado (3° reprogramación)</t>
  </si>
  <si>
    <t>Esperando caso para probar</t>
  </si>
  <si>
    <t>Módulo de reponsable de pago</t>
  </si>
  <si>
    <t>Ratificación para validar</t>
  </si>
  <si>
    <t>Usuario amplió alcance</t>
  </si>
  <si>
    <t>Revisión de las opciones que tiene el sistema para realizar desbloqueos</t>
  </si>
  <si>
    <t>Solicitó ampliación de plazo</t>
  </si>
  <si>
    <t>Canal de venta y origen de prospecto</t>
  </si>
  <si>
    <t>Entrega de la cotización</t>
  </si>
  <si>
    <t>Se agregó un nuevo origen de prospecto</t>
  </si>
  <si>
    <t>Envío de prospecto CRM al SG5</t>
  </si>
  <si>
    <t>Levantamiento de observaciones-modificaciones</t>
  </si>
  <si>
    <t>Error no detectado</t>
  </si>
  <si>
    <t>Modifiación del WS</t>
  </si>
  <si>
    <t>Agregar 4 campos más al web service: cuota mensual, si el pago al contado incluye el FOMA, deposito por CUOI y código de operación</t>
  </si>
  <si>
    <t>Retrasado</t>
  </si>
  <si>
    <t>En retraso por errores en la instación</t>
  </si>
  <si>
    <t>incluir en el alcance las casuisticas que debe probar</t>
  </si>
  <si>
    <t>Fallas en pruebas</t>
  </si>
  <si>
    <t>Se acordó nueva reunión</t>
  </si>
  <si>
    <t>Modificar, debe mostrar factura, no boleta
1. Identificar impacto, boletas que se generaron en vez de factura
2. Rectificación de boletas emitidas</t>
  </si>
  <si>
    <t>Kunaq encontrará el error en el envío del prospecto</t>
  </si>
  <si>
    <t>Contact center (videollamadas centralizadas)</t>
  </si>
  <si>
    <t>SAC</t>
  </si>
  <si>
    <t>Diagnóstico</t>
  </si>
  <si>
    <t>CRM serv centralizado</t>
  </si>
  <si>
    <t>Cronograma</t>
  </si>
  <si>
    <t>P Penaherr</t>
  </si>
  <si>
    <t>Reprogramaciones Credimuya</t>
  </si>
  <si>
    <t>Ticket pendiente desde 18/10</t>
  </si>
  <si>
    <t>Reporte de cobranza Credimuya</t>
  </si>
  <si>
    <t>Ticket pendiente desde 11/10</t>
  </si>
  <si>
    <t>Coordinación sobre los accesos</t>
  </si>
  <si>
    <t>Que solo tengan permiso a la parte de las maestras aquellos usuarios autorizados</t>
  </si>
  <si>
    <t>2/11: Eduardo y Alfredo habilitan 1 equipo con entorno de pruebas</t>
  </si>
  <si>
    <t>Pase a producción de FTP</t>
  </si>
  <si>
    <t>FTP</t>
  </si>
  <si>
    <t>Se entregará hoy 2/11</t>
  </si>
  <si>
    <t>Provisión 9% gratificación</t>
  </si>
  <si>
    <t>Regularización de vacaciones</t>
  </si>
  <si>
    <t>Enviar modulo pruebas CRM servicios</t>
  </si>
  <si>
    <t>¿Cuál es el objetivo del área en este proyecto?</t>
  </si>
  <si>
    <t>Lista: objetivo del proy-estrategias-actividades</t>
  </si>
  <si>
    <t>Preguntas para la reunión con Deisy</t>
  </si>
  <si>
    <t>Comprobantes OCE - número de folio</t>
  </si>
  <si>
    <t>Puesta en produccion
9/11: se coordinó con usuario finalización de pruebas el 10/11</t>
  </si>
  <si>
    <t>MuyaShop</t>
  </si>
  <si>
    <t>Importador/exportador</t>
  </si>
  <si>
    <t>Envío de cotización</t>
  </si>
  <si>
    <t>Amplición de bolsa de envíos</t>
  </si>
  <si>
    <t>JC Chavez averiguará el número de envíos mensuales</t>
  </si>
  <si>
    <t>Limitar el acceso a las maestras en Exactus.</t>
  </si>
  <si>
    <t>Espacio de teledigital</t>
  </si>
  <si>
    <t>Capacitación por parte de SG5</t>
  </si>
  <si>
    <t>Coordinación con jefes para habilitar las tareas</t>
  </si>
  <si>
    <t>9/11: finalizar el pase a producción, 100% operativo</t>
  </si>
  <si>
    <t>Kunaq coordinará una capacitación sobre esta función</t>
  </si>
  <si>
    <t>Soluciones contables</t>
  </si>
  <si>
    <t>Reunión de coordinación</t>
  </si>
  <si>
    <t>JC Barros</t>
  </si>
  <si>
    <t>Agendar reunión entre involucrados</t>
  </si>
  <si>
    <t>G. Op.</t>
  </si>
  <si>
    <t>Iniciales partidas y FOMA</t>
  </si>
  <si>
    <t>Informar sobre cambios necesarios</t>
  </si>
  <si>
    <t>Llamadas para boletas de Dana</t>
  </si>
  <si>
    <t>Alcance documentos para SAC en SG5</t>
  </si>
  <si>
    <t>Mejora proceso/politicas de proyectos</t>
  </si>
  <si>
    <t>Pruebas CRM serv</t>
  </si>
  <si>
    <t>Alcance Niubiz - elaboración Ppeñaherrera</t>
  </si>
  <si>
    <t>Alcance encriptación de claves - elaboración Ppeñaherrera</t>
  </si>
  <si>
    <t>Definir proceso libro reclamaciones</t>
  </si>
  <si>
    <t>Hosting para la web - Aponce (compartido 800/VPS o virtual 1600/servidor dedicado 2600)</t>
  </si>
  <si>
    <t>Muyashop - envio de informacion y reuniones con Manuel</t>
  </si>
  <si>
    <t>Ecuador</t>
  </si>
  <si>
    <t>revisar el orden de las carpetas de proyectos en las carpetas compartidas, con los documentos</t>
  </si>
  <si>
    <t>correo + cotización</t>
  </si>
  <si>
    <t>Sigella? Tiene capacidad para 25 sedes? Da valor para las auditorias en emisiones? Necesidades de sistema por Recaud? Costos vs mercado? Proyecto 24x7 tiene herramienta para desaparecer Sigella? Involucrar a JCB</t>
  </si>
  <si>
    <t>area</t>
  </si>
  <si>
    <t>proyecto</t>
  </si>
  <si>
    <t>objetivo</t>
  </si>
  <si>
    <t>presupuesto</t>
  </si>
  <si>
    <t>tener el libro en la pagina web</t>
  </si>
  <si>
    <t>no existe el LdR en la pag web para que el cliente ingrese sus Q/R</t>
  </si>
  <si>
    <t>solo hay atencion al cliente o posibles clientes en horario de oficina, se pueden estar perdiendo clientes que llamen fuera de esta horas: central telefonica, chatbot (web), FB, WA</t>
  </si>
  <si>
    <t>gestión de las comunicaciones con los clientes en atencion no presencial (FB, whatsapp-pepo, central telefonica, correos, etc) se realiza por diferentes actores/canales y no hay una coordinacion con SAC. Inbox de FB no se contesta a tiempo o se tiene reporte. ¿IQ lo esta haciendo?
Necesidad: CRM integre los canales</t>
  </si>
  <si>
    <t>Parque</t>
  </si>
  <si>
    <t>los reportes de SG5 cubren las necesidades del área y se realizan en un Excel</t>
  </si>
  <si>
    <t>problemática/necesidades</t>
  </si>
  <si>
    <t>Mejorar control de la colocacion o retiro de lapidas, el actual no cubre las necesidades del área</t>
  </si>
  <si>
    <t>Flota</t>
  </si>
  <si>
    <t xml:space="preserve">Gestionar el uso, kilometraje, conductores, quien solicito la visita, </t>
  </si>
  <si>
    <t>Gestionar mantenimiento de la flota (aprox: 12 en 8 sedes), llantas, repuestos, etc</t>
  </si>
  <si>
    <t>Gestor de tramite documentario</t>
  </si>
  <si>
    <t>Mapear proceso: cremaciones, manuales SAC</t>
  </si>
  <si>
    <t>Descargar planimetrias desde SG5 como plano visual (no Excel), incluir informes que se envia al Book</t>
  </si>
  <si>
    <t>Tesoreria</t>
  </si>
  <si>
    <t>validaciones de depositos BCP, stotia, bbva, interbank, caja huancayo, y otros que puedan salir. La validacion en cada entidad es diferente BCP (monto, fecha y #depo), BBVA (depende del titular de cuenta de deposito)</t>
  </si>
  <si>
    <t>Modificaciones en Exactus, modulo tesorería</t>
  </si>
  <si>
    <t>Complejidad</t>
  </si>
  <si>
    <t>S</t>
  </si>
  <si>
    <t>M</t>
  </si>
  <si>
    <t>L</t>
  </si>
  <si>
    <t>automatizar la programacion de pagos y la estandarizacion del proceso, no varia según banco</t>
  </si>
  <si>
    <t>Proveedores</t>
  </si>
  <si>
    <t>Infobip (chatbot)</t>
  </si>
  <si>
    <t>Dinamic (ventas)
Zoho (SAC)
Servicenow (SAC)
Bitrix24 (SAC)</t>
  </si>
  <si>
    <t>enviado a Kunaq para cotizacion</t>
  </si>
  <si>
    <t>vacaciones</t>
  </si>
  <si>
    <t>CRM</t>
  </si>
  <si>
    <t>SG5</t>
  </si>
  <si>
    <t>CRM mejoras</t>
  </si>
  <si>
    <t>soles</t>
  </si>
  <si>
    <t>dolares</t>
  </si>
  <si>
    <t>horas</t>
  </si>
  <si>
    <t>Sistema</t>
  </si>
  <si>
    <t>Fecha aprobacion</t>
  </si>
  <si>
    <t>Modificacion del WS CRM-SG5</t>
  </si>
  <si>
    <t>Recibos separacion</t>
  </si>
  <si>
    <t>Mínimo para inhumar</t>
  </si>
  <si>
    <t>Julio</t>
  </si>
  <si>
    <t>Abril</t>
  </si>
  <si>
    <t>Importador de precios</t>
  </si>
  <si>
    <t>Vinculacion de productos</t>
  </si>
  <si>
    <t>SG5 mejoras</t>
  </si>
  <si>
    <t>Lista de precios</t>
  </si>
  <si>
    <t>envío de abonos CTS al correo (similar a las boletas)</t>
  </si>
  <si>
    <t>Mejoras en el sistema (nuevos campos, organigrama,…)</t>
  </si>
  <si>
    <t>SG5: Mejora en reporte actuales activos/bajas, sede, jefe directo, correo corporativo</t>
  </si>
  <si>
    <t>intranet - app de consulta</t>
  </si>
  <si>
    <t>herramienta de líderes: evaluacion, capacitaciones, seguiento, etc</t>
  </si>
  <si>
    <t>Carga masiva de ingresos de personal al SG5</t>
  </si>
  <si>
    <t>ahorro de 4H mensuales por cada camposanto</t>
  </si>
  <si>
    <t>por ley</t>
  </si>
  <si>
    <t>ahorro 10H por mes</t>
  </si>
  <si>
    <t>comunicación interna y automatizacion de procesos</t>
  </si>
  <si>
    <t>herramienta de evaluacion de clima - enero y agosto</t>
  </si>
  <si>
    <t>herramienta de evaluacion de desempeño - 2 veces al año</t>
  </si>
  <si>
    <t>SG5: registro y reporte de los derecho habientes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</si>
  <si>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Libro de reclamaciones (8): código de reclamación? Seguimiento? Envio al correo?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</si>
  <si>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Atencion 24x7 (10):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</si>
  <si>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Contact center: atención 24x7, central telefónica? (vigilante contesta?) personas que reciben llamadas desde todos los canales, centralizado. El FB lo maneja IQ y no se sabe si se está respondiendo. La estadística de las consultas por cada canal, debe estar centralizado en un solo canal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</si>
  <si>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CRM centralizado (no necesario, opcional)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</si>
  <si>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Control documentario en SG5 (10)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</si>
  <si>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Mejora en comprobantes de pago: impresión capacidad</t>
    </r>
  </si>
  <si>
    <t>Número de conciliacion BCP y CHuancayo - coordinar plan de pruebas</t>
  </si>
  <si>
    <t>Modulo generación cartas - esperando cotización</t>
  </si>
  <si>
    <t>seguimiento Dana: información incompleta boleta Acevedo (renta de 5° no aparece)</t>
  </si>
  <si>
    <t>desarrollo - 2021-00322 MUYA - Reporte Cobranzzas y Cuota SSFF</t>
  </si>
  <si>
    <t>Errores en fases: truncamientos</t>
  </si>
  <si>
    <t>Cortar la actividad detectada como fuente del problema</t>
  </si>
  <si>
    <t>Tomar fotos del seguimiento de la BD</t>
  </si>
  <si>
    <t>Posible causa: concurrencia</t>
  </si>
  <si>
    <t>Modificar la ejecución de la tarea que causante</t>
  </si>
  <si>
    <t>Evaluar el impacto en SAC</t>
  </si>
  <si>
    <t>Capturar la imagen 4 veces x día del funcionamiento del servidor</t>
  </si>
  <si>
    <t>J Chavez</t>
  </si>
  <si>
    <t>Posible causa: modificación de la tarea</t>
  </si>
  <si>
    <t>J Salazar</t>
  </si>
  <si>
    <t>J Palacios</t>
  </si>
  <si>
    <t>19/01: Pase a producción de la solución</t>
  </si>
  <si>
    <t>Mejora 1: de 32 a 64 bits</t>
  </si>
  <si>
    <t>Mejora 2: bajar tareas del supervisor</t>
  </si>
  <si>
    <t>Mejora 3: migración a Linux</t>
  </si>
  <si>
    <t>Actualización del teléfono histórico (base datos)</t>
  </si>
  <si>
    <t>Alcance + cotización</t>
  </si>
  <si>
    <t>Stand by</t>
  </si>
  <si>
    <t>Luego de la mejora 1</t>
  </si>
  <si>
    <t>Cotización</t>
  </si>
  <si>
    <t>Error en envío de correos de rechazo</t>
  </si>
  <si>
    <t>Modificación CUOI en el importador - SG5</t>
  </si>
  <si>
    <t>Incluir "mejoras de espacio" en CRM - Proceso</t>
  </si>
  <si>
    <t>Coordinación Muya</t>
  </si>
  <si>
    <t>Reunión de Coordianción: entraría como mejora de los sistemas</t>
  </si>
  <si>
    <t>Visualización del segundo titular</t>
  </si>
  <si>
    <t>Carga de datos para el Power Bi</t>
  </si>
  <si>
    <t>realizar una 3° carga en el día (5:00pm)</t>
  </si>
  <si>
    <t>M Palacios</t>
  </si>
  <si>
    <t>Bloqueo de espacios en la generación</t>
  </si>
  <si>
    <t>Mejorar la actualización datos personales</t>
  </si>
  <si>
    <t>Diagnóstico del problema</t>
  </si>
  <si>
    <t>Se incluirán mejoras (estimación: 6d, sin mejoras)</t>
  </si>
  <si>
    <t>Se realizará una tercera carga de información al Power Bi
01/02: finalizado, no se enontraron errores/impacto</t>
  </si>
  <si>
    <t xml:space="preserve">Redondeo de precios de venta finales
</t>
  </si>
  <si>
    <t>27/01: modificaciónfinalizada, listo para probar
08/02: respuesta de resultado de ratificación</t>
  </si>
  <si>
    <t>Revisión de la solución implementada
01/02: revisión con Eduardo de la implementación</t>
  </si>
  <si>
    <t>Error en los picklist: columbarios de Chic</t>
  </si>
  <si>
    <t>Salazar está corrigiendo el error</t>
  </si>
  <si>
    <t>finalizado</t>
  </si>
  <si>
    <t>el 8/2 debe finalizarse
11/02: Finalizado, tomado de las horas de mantenimiento</t>
  </si>
  <si>
    <t>Avanza modificará las restricciones para la visualización del contacto por el supervisor</t>
  </si>
  <si>
    <t>Habilitación del campo de número de operación en POS</t>
  </si>
  <si>
    <t>Tymiller</t>
  </si>
  <si>
    <t>Revisar el control</t>
  </si>
  <si>
    <t>Contratos</t>
  </si>
  <si>
    <t>Capacitar Irvin</t>
  </si>
  <si>
    <t>R&amp;C</t>
  </si>
  <si>
    <t>Modificación en el sistema: reprogramaciones con cálculo del interés</t>
  </si>
  <si>
    <t>Capacitar equipo de emisión</t>
  </si>
  <si>
    <t>Coordinar con comercial para que haga seguimiento al cobro</t>
  </si>
  <si>
    <t>Contab</t>
  </si>
  <si>
    <t>Agregar consolidado de credimuya (PyG)</t>
  </si>
  <si>
    <t>Confirmar el como ingresaría la sepultura recuperada en el PyG</t>
  </si>
  <si>
    <t>El proceso de venta de estos espacios recuperados seguiría tal cual</t>
  </si>
  <si>
    <t>Revisar la devolución del FOMA y si el cobro del 2° FOMA debe ir a la propietaria</t>
  </si>
  <si>
    <t>Contrato de soporte</t>
  </si>
  <si>
    <t>PPT de CRM servicios</t>
  </si>
  <si>
    <t>Creacion de sedes</t>
  </si>
  <si>
    <t>Creación de tarea para la creación de sedes</t>
  </si>
  <si>
    <t>Se enviará los requerimientos para los siguientes proyectos:
- Cambio de 32 a 64 bits
- Actualización del teléfono histórico (base de datos)
- Modificación de la validación de la CUOI en la lista de precios
- Modificación de la validación del número de operacion para POS</t>
  </si>
  <si>
    <t>Visualización datos del contacto (titulares)</t>
  </si>
  <si>
    <t>Pepe está realizando la modificación</t>
  </si>
  <si>
    <t>Proyectos de mejora</t>
  </si>
  <si>
    <t>Se enviará los requerimientos para que Avanza cotice el esfuerzo</t>
  </si>
  <si>
    <t>Pendientes del pase a producción</t>
  </si>
  <si>
    <t>1. Área legal está revisando el contrato
2. Firma
3. Emision de O/C
4. Factura para pagar</t>
  </si>
  <si>
    <t>Viernes 11am</t>
  </si>
  <si>
    <t>Capacitación sistema de tickets</t>
  </si>
  <si>
    <t>Siguientes pasos</t>
  </si>
  <si>
    <t>Incluir proyectos realizados en horas de mantenimiento</t>
  </si>
  <si>
    <t>Avanza mandará listado de proyectos realizados y pendientes de pago para decidir si ingresan como horas de mantenimiento</t>
  </si>
  <si>
    <t>Dar solución a errores del pase a producción de dic/2021 de las modificaciones del CRM servicios</t>
  </si>
  <si>
    <t>Limitante de espacio en el campo "Otro correo electrónico" del 2° titular</t>
  </si>
  <si>
    <t>2° Correo del 2° titular</t>
  </si>
  <si>
    <t>Estado civil</t>
  </si>
  <si>
    <t>Diferencia en la información del contacto y del prospecto y su envío al SG5</t>
  </si>
  <si>
    <t>Valor cuota: Infinity</t>
  </si>
  <si>
    <t>Mijael</t>
  </si>
  <si>
    <t>Pendiente
16/02: fijar reunión para el lunes y mandar temas a tratar en la reunión
21/02: se definirá en la reunión con Avanza del 22/01
22/02: En comité con Avanza, se comunicó que no tiene impacto en el proceso SAC</t>
  </si>
  <si>
    <t>revisar alcance de error
24/01: se envío a J Salazar la modificación
31/01: explicación y corroboración con Mijael y Deisy
08/02: Mijael enviará sustentos y LRojas coordinará con Salazar
11/02: J Salazar está revisando el caso
16/02: corroboración del proceso detallado por Salazar
23/02: se reemplaza la tarea por otra funcionalidad en el Vtiger
24/02: se espera ratificación por Mijael luego del cierre
01/01: se procede al cierre con el OK de Mija</t>
  </si>
  <si>
    <t>Mijael enviará información sobre el problema (sig semana)
revisar proceso y armar propuesta (hasta Vi 11/02)
18/02: operaciones presentará una propuesta para comercial
24/02: se está revisando en reuniones de mejora de BD
01/03: se da el diagnótico como finalizado</t>
  </si>
  <si>
    <t>23/02: Se reportará a Julio para su revisión
24/02: Mijael revisará el caso si excede los 30 caracteres
01/03: se presentará caso a Julio para su evaluación</t>
  </si>
  <si>
    <t>23/02: reportado a Pepe
01/03: se probará la solución (01/03)</t>
  </si>
  <si>
    <t>Presentación de errores de rechazo</t>
  </si>
  <si>
    <t>01/03: Ty y Mija presentará errores pendientes de modificación en el sistema para afinar el proceso de rechazo</t>
  </si>
  <si>
    <t>Ty, Mija</t>
  </si>
  <si>
    <t>1/3: Mandar ticket</t>
  </si>
  <si>
    <t>Julio alcanzará una cotización (a groso modo) del esfuerzo de crear una tarea para la creación de sedes por parte de Muya
1/3: Mandar ticket</t>
  </si>
  <si>
    <t>URGENTE:
Dar solución a los errores reportados por SAC (Deisy) en el ppt enviado el 26/01
1/3: Proveedor recomienda no usar la ventana de creación rapida de casos, sino usar la completa pues tiene las validaciones</t>
  </si>
  <si>
    <t>Mijael enviará lista de campos que faltan bloquear
1/3: Mandar ticket
1/3: Julio revisará caso para poder bloquear los campos restantes</t>
  </si>
  <si>
    <t>24/01: se envío correo a J Salazar para modificación
27/01: modificaciónfinalizada, listo para probar
08/02: respuesta de resultado de ratificación
11/2: coordinar con el CRM la corrección de los permisos
16/02: Mijael manda correo con detalle de los permisos x usuario
22/02: Alfredo realizó modificaciones en los permisos
24/02: se acordó cierre el 03/03 (ampliado para el 04/03)</t>
  </si>
  <si>
    <t>08/03: seguimiento con el área legal</t>
  </si>
  <si>
    <t>Crear flujo del proceso de Credimuya</t>
  </si>
  <si>
    <t>Avanza enviará cotización (estimación: 5h)
16/02: incluir en agenda comité Avanza
21/02: se definirá en la reunión con Avanza del 22/01
24/02: se envió doc con definiciones para revisión
01/03: Se presenta cronograma de implementación (07/03)
11/03: cotización aprobada, a desarrollarse en abril</t>
  </si>
  <si>
    <t>A la espera de la respuesta de Kunaq, desarrollo para el vi 28
08/02: Mija prueba/ratifica la modificación
11/2: para la modificación en el CRM (2h) se usarán con las horas de mantenimiento
24/02: se envió doc con definiciones para revisión
01/03: Se presenta cronograma de implementación (07/03)
11/03: cotización aprobada, a desarrollarse en mayo</t>
  </si>
  <si>
    <t>Gerencia2020</t>
  </si>
  <si>
    <t>Avanza enviará cotización
8/2:A la espera de las horas del plan de soporte
22/02: Avanza comunica que no hay impacto en cortar la activadad
24/02: se envió doc con definiciones para revisión
01/03: Se presenta cronograma de implementación (07/03)
11/03: cotización aprobada, a desarrollarse en marzo
24/03: Coordinación entre Ti y Salazar para la modificación del servidor el día 24/03
24/03: Se entregarán fechas de pruebas y finalización en el próximo comité</t>
  </si>
  <si>
    <t>16/02: Coordinación con J Salazar para habilitación del campo
Se ncesita una modificación en la programación (3h)
24/02: se envió doc con definiciones para revisión
01/03: Se presenta cronograma de implementación (07/03)
11/03: cotización aprobada, a desarrollarse en marzo
24/03: Coordinación entre Ti y Salazar para la modificación del servidor el día 24/03
24/03: Se entregarán fechas de pruebas y finalización en el próximo comité</t>
  </si>
  <si>
    <t>23/02: reportado a Pepe
01/03: simulación a cargo de Mijael y Ty
10/03: a la espera de un caso correo prueba@gmail.com
17/03: Usuario indica que sigue a la espera de la casuística
24/03: Usuario indica que sigue a la espera de la casuística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</si>
</sst>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wrapText="1"/>
    </xf>
    <xf numFmtId="16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3" fillId="0" borderId="4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indent="5"/>
    </xf>
    <xf numFmtId="0" fontId="0" fillId="0" borderId="1" xfId="0" applyFill="1" applyBorder="1" applyAlignment="1">
      <alignment vertical="center" wrapText="1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" fontId="0" fillId="0" borderId="1" xfId="0" applyNumberForma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" fontId="2" fillId="3" borderId="2" xfId="0" applyNumberFormat="1" applyFont="1" applyFill="1" applyBorder="1" applyAlignment="1">
      <alignment horizontal="center" vertical="center" wrapText="1"/>
    </xf>
    <xf numFmtId="16" fontId="2" fillId="3" borderId="3" xfId="0" applyNumberFormat="1" applyFont="1" applyFill="1" applyBorder="1" applyAlignment="1">
      <alignment horizontal="center" vertical="center" wrapText="1"/>
    </xf>
    <xf numFmtId="16" fontId="2" fillId="3" borderId="4" xfId="0" applyNumberFormat="1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6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Normal" xfId="0" builtinId="0"/>
  </cellStyles>
  <dxfs count="219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83</xdr:row>
      <xdr:rowOff>95250</xdr:rowOff>
    </xdr:from>
    <xdr:to>
      <xdr:col>10</xdr:col>
      <xdr:colOff>524939</xdr:colOff>
      <xdr:row>114</xdr:row>
      <xdr:rowOff>76898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C0F946-0D7C-4B10-9DA1-44BDDC107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3675" y="2686050"/>
          <a:ext cx="7621064" cy="5001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1672166</xdr:colOff>
      <xdr:row>36</xdr:row>
      <xdr:rowOff>116417</xdr:rowOff>
    </xdr:from>
    <xdr:to>
      <xdr:col>4</xdr:col>
      <xdr:colOff>129054</xdr:colOff>
      <xdr:row>44</xdr:row>
      <xdr:rowOff>21366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07D517-F25E-42FF-99CD-37D722DEC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2166" y="3249084"/>
          <a:ext cx="4944471" cy="1428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E16C-15B4-4DBA-A928-5DD466B621E8}">
  <dimension ref="A1:J120"/>
  <sheetViews>
    <sheetView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E4" sqref="E4"/>
    </sheetView>
  </sheetViews>
  <sheetFormatPr baseColWidth="10" defaultColWidth="0" defaultRowHeight="12.75" x14ac:dyDescent="0.2"/>
  <cols>
    <col min="1" max="1" width="11.42578125" style="6" customWidth="1"/>
    <col min="2" max="2" width="7" style="6" customWidth="1"/>
    <col min="3" max="3" width="3.7109375" style="6" customWidth="1"/>
    <col min="4" max="4" width="18.42578125" style="6" customWidth="1"/>
    <col min="5" max="5" width="64.5703125" style="8" customWidth="1"/>
    <col min="6" max="6" width="11.42578125" style="6" customWidth="1"/>
    <col min="7" max="7" width="7.140625" style="6" customWidth="1"/>
    <col min="8" max="8" width="10.140625" style="6" customWidth="1"/>
    <col min="9" max="9" width="10.85546875" style="6" customWidth="1"/>
    <col min="10" max="10" width="39.85546875" style="8" customWidth="1"/>
    <col min="11" max="16384" width="11.42578125" style="4" hidden="1"/>
  </cols>
  <sheetData>
    <row r="1" spans="1:10" x14ac:dyDescent="0.2">
      <c r="A1" s="1" t="s">
        <v>0</v>
      </c>
      <c r="B1" s="1" t="s">
        <v>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10</v>
      </c>
      <c r="H1" s="1" t="s">
        <v>5</v>
      </c>
      <c r="I1" s="1" t="s">
        <v>11</v>
      </c>
      <c r="J1" s="1" t="s">
        <v>6</v>
      </c>
    </row>
    <row r="2" spans="1:10" ht="12.75" customHeight="1" x14ac:dyDescent="0.2">
      <c r="A2" s="5"/>
      <c r="B2" s="5"/>
      <c r="C2" s="2">
        <v>1</v>
      </c>
      <c r="D2" s="5" t="s">
        <v>28</v>
      </c>
      <c r="E2" s="7" t="s">
        <v>43</v>
      </c>
      <c r="F2" s="5" t="s">
        <v>12</v>
      </c>
      <c r="G2" s="57"/>
      <c r="H2" s="5" t="s">
        <v>65</v>
      </c>
      <c r="I2" s="5"/>
      <c r="J2" s="7"/>
    </row>
    <row r="3" spans="1:10" x14ac:dyDescent="0.2">
      <c r="A3" s="5"/>
      <c r="B3" s="5"/>
      <c r="C3" s="5">
        <f>C2+1</f>
        <v>2</v>
      </c>
      <c r="D3" s="5"/>
      <c r="E3" s="7" t="s">
        <v>66</v>
      </c>
      <c r="F3" s="5" t="s">
        <v>12</v>
      </c>
      <c r="G3" s="58">
        <v>44449</v>
      </c>
      <c r="H3" s="5" t="s">
        <v>7</v>
      </c>
      <c r="I3" s="5"/>
      <c r="J3" s="7"/>
    </row>
    <row r="4" spans="1:10" x14ac:dyDescent="0.2">
      <c r="A4" s="5"/>
      <c r="B4" s="5"/>
      <c r="C4" s="5">
        <f t="shared" ref="C4:C67" si="0">C3+1</f>
        <v>3</v>
      </c>
      <c r="D4" s="5"/>
      <c r="E4" s="7" t="s">
        <v>210</v>
      </c>
      <c r="F4" s="5"/>
      <c r="G4" s="5"/>
      <c r="H4" s="5"/>
      <c r="I4" s="58"/>
      <c r="J4" s="7"/>
    </row>
    <row r="5" spans="1:10" x14ac:dyDescent="0.2">
      <c r="A5" s="5"/>
      <c r="B5" s="5"/>
      <c r="C5" s="5">
        <f t="shared" si="0"/>
        <v>4</v>
      </c>
      <c r="D5" s="5"/>
      <c r="E5" s="7" t="s">
        <v>209</v>
      </c>
      <c r="F5" s="5"/>
      <c r="G5" s="5"/>
      <c r="H5" s="5"/>
      <c r="I5" s="5"/>
      <c r="J5" s="7"/>
    </row>
    <row r="6" spans="1:10" x14ac:dyDescent="0.2">
      <c r="A6" s="5"/>
      <c r="B6" s="5"/>
      <c r="C6" s="5">
        <f t="shared" si="0"/>
        <v>5</v>
      </c>
      <c r="D6" s="5"/>
      <c r="E6" s="7" t="s">
        <v>286</v>
      </c>
      <c r="F6" s="5"/>
      <c r="G6" s="5"/>
      <c r="H6" s="5"/>
      <c r="I6" s="58"/>
      <c r="J6" s="7" t="s">
        <v>247</v>
      </c>
    </row>
    <row r="7" spans="1:10" x14ac:dyDescent="0.2">
      <c r="A7" s="5"/>
      <c r="B7" s="5"/>
      <c r="C7" s="5">
        <f t="shared" si="0"/>
        <v>6</v>
      </c>
      <c r="D7" s="5"/>
      <c r="E7" s="7" t="s">
        <v>285</v>
      </c>
      <c r="F7" s="5"/>
      <c r="G7" s="5"/>
      <c r="H7" s="5"/>
      <c r="I7" s="5"/>
      <c r="J7" s="7"/>
    </row>
    <row r="8" spans="1:10" ht="12.75" customHeight="1" x14ac:dyDescent="0.2">
      <c r="A8" s="5"/>
      <c r="B8" s="5"/>
      <c r="C8" s="5">
        <f t="shared" si="0"/>
        <v>7</v>
      </c>
      <c r="D8" s="5"/>
      <c r="E8" s="7" t="s">
        <v>211</v>
      </c>
      <c r="F8" s="5"/>
      <c r="G8" s="5"/>
      <c r="H8" s="5"/>
      <c r="I8" s="5"/>
      <c r="J8" s="7"/>
    </row>
    <row r="9" spans="1:10" x14ac:dyDescent="0.2">
      <c r="A9" s="5"/>
      <c r="B9" s="5"/>
      <c r="C9" s="5">
        <f t="shared" si="0"/>
        <v>8</v>
      </c>
      <c r="D9" s="5"/>
      <c r="E9" s="7" t="s">
        <v>208</v>
      </c>
      <c r="F9" s="5"/>
      <c r="G9" s="72"/>
      <c r="H9" s="5"/>
      <c r="I9" s="5"/>
      <c r="J9" s="7"/>
    </row>
    <row r="10" spans="1:10" ht="12.75" customHeight="1" x14ac:dyDescent="0.2">
      <c r="A10" s="5"/>
      <c r="B10" s="5"/>
      <c r="C10" s="5">
        <f t="shared" si="0"/>
        <v>9</v>
      </c>
      <c r="D10" s="5"/>
      <c r="E10" s="7" t="s">
        <v>207</v>
      </c>
      <c r="F10" s="5"/>
      <c r="G10" s="72"/>
      <c r="H10" s="5"/>
      <c r="I10" s="5"/>
      <c r="J10" s="7"/>
    </row>
    <row r="11" spans="1:10" ht="25.5" x14ac:dyDescent="0.2">
      <c r="A11" s="5"/>
      <c r="B11" s="5"/>
      <c r="C11" s="5">
        <f t="shared" si="0"/>
        <v>10</v>
      </c>
      <c r="D11" s="5"/>
      <c r="E11" s="7" t="s">
        <v>212</v>
      </c>
      <c r="F11" s="5"/>
      <c r="G11" s="72">
        <v>44530</v>
      </c>
      <c r="H11" s="5"/>
      <c r="I11" s="5"/>
      <c r="J11" s="7"/>
    </row>
    <row r="12" spans="1:10" x14ac:dyDescent="0.2">
      <c r="A12" s="5"/>
      <c r="B12" s="5"/>
      <c r="C12" s="5">
        <f t="shared" si="0"/>
        <v>11</v>
      </c>
      <c r="D12" s="5"/>
      <c r="E12" s="7" t="s">
        <v>213</v>
      </c>
      <c r="F12" s="5"/>
      <c r="G12" s="5"/>
      <c r="H12" s="5"/>
      <c r="I12" s="5"/>
      <c r="J12" s="7"/>
    </row>
    <row r="13" spans="1:10" x14ac:dyDescent="0.2">
      <c r="A13" s="5"/>
      <c r="B13" s="5"/>
      <c r="C13" s="5">
        <f t="shared" si="0"/>
        <v>12</v>
      </c>
      <c r="D13" s="5"/>
      <c r="E13" s="7" t="s">
        <v>214</v>
      </c>
      <c r="F13" s="5"/>
      <c r="G13" s="5"/>
      <c r="H13" s="5"/>
      <c r="I13" s="5"/>
      <c r="J13" s="7" t="s">
        <v>216</v>
      </c>
    </row>
    <row r="14" spans="1:10" ht="25.5" x14ac:dyDescent="0.2">
      <c r="A14" s="5"/>
      <c r="B14" s="5"/>
      <c r="C14" s="5">
        <f t="shared" si="0"/>
        <v>13</v>
      </c>
      <c r="D14" s="5"/>
      <c r="E14" s="7" t="s">
        <v>215</v>
      </c>
      <c r="F14" s="5"/>
      <c r="G14" s="72"/>
      <c r="H14" s="5"/>
      <c r="I14" s="5"/>
      <c r="J14" s="7"/>
    </row>
    <row r="15" spans="1:10" ht="38.25" x14ac:dyDescent="0.2">
      <c r="A15" s="5"/>
      <c r="B15" s="5"/>
      <c r="C15" s="5">
        <f t="shared" si="0"/>
        <v>14</v>
      </c>
      <c r="D15" s="5"/>
      <c r="E15" s="7" t="s">
        <v>217</v>
      </c>
      <c r="F15" s="5"/>
      <c r="G15" s="72"/>
      <c r="H15" s="5"/>
      <c r="I15" s="5"/>
      <c r="J15" s="7"/>
    </row>
    <row r="16" spans="1:10" x14ac:dyDescent="0.2">
      <c r="A16" s="5"/>
      <c r="B16" s="5"/>
      <c r="C16" s="5">
        <f t="shared" si="0"/>
        <v>15</v>
      </c>
      <c r="D16" s="5"/>
      <c r="E16" s="7"/>
      <c r="F16" s="5"/>
      <c r="G16" s="72"/>
      <c r="H16" s="5"/>
      <c r="I16" s="5"/>
      <c r="J16" s="7"/>
    </row>
    <row r="17" spans="1:10" ht="25.5" x14ac:dyDescent="0.2">
      <c r="A17" s="5"/>
      <c r="B17" s="5"/>
      <c r="C17" s="5">
        <f t="shared" si="0"/>
        <v>16</v>
      </c>
      <c r="D17" s="5"/>
      <c r="E17" s="7" t="s">
        <v>287</v>
      </c>
      <c r="F17" s="5"/>
      <c r="G17" s="82"/>
      <c r="H17" s="5"/>
      <c r="I17" s="5"/>
      <c r="J17" s="7"/>
    </row>
    <row r="18" spans="1:10" x14ac:dyDescent="0.2">
      <c r="A18" s="5"/>
      <c r="B18" s="5"/>
      <c r="C18" s="5">
        <f t="shared" si="0"/>
        <v>17</v>
      </c>
      <c r="D18" s="5"/>
      <c r="E18" s="7"/>
      <c r="F18" s="5"/>
      <c r="G18" s="82"/>
      <c r="H18" s="5"/>
      <c r="I18" s="5"/>
      <c r="J18" s="7"/>
    </row>
    <row r="19" spans="1:10" x14ac:dyDescent="0.2">
      <c r="A19" s="5"/>
      <c r="B19" s="5"/>
      <c r="C19" s="5">
        <f t="shared" si="0"/>
        <v>18</v>
      </c>
      <c r="D19" s="5"/>
      <c r="E19" s="7" t="s">
        <v>288</v>
      </c>
      <c r="F19" s="5"/>
      <c r="G19" s="82">
        <v>44551</v>
      </c>
      <c r="H19" s="5"/>
      <c r="I19" s="5"/>
      <c r="J19" s="7"/>
    </row>
    <row r="20" spans="1:10" x14ac:dyDescent="0.2">
      <c r="A20" s="5"/>
      <c r="B20" s="5"/>
      <c r="C20" s="5">
        <f t="shared" si="0"/>
        <v>19</v>
      </c>
      <c r="D20" s="5"/>
      <c r="E20" s="7"/>
      <c r="F20" s="5"/>
      <c r="G20" s="82"/>
      <c r="H20" s="5"/>
      <c r="I20" s="5"/>
      <c r="J20" s="7"/>
    </row>
    <row r="21" spans="1:10" x14ac:dyDescent="0.2">
      <c r="A21" s="5"/>
      <c r="B21" s="5"/>
      <c r="C21" s="5">
        <f t="shared" si="0"/>
        <v>20</v>
      </c>
      <c r="D21" s="5"/>
      <c r="E21" s="7"/>
      <c r="F21" s="5"/>
      <c r="G21" s="58"/>
      <c r="H21" s="5"/>
      <c r="I21" s="5"/>
      <c r="J21" s="7"/>
    </row>
    <row r="22" spans="1:10" x14ac:dyDescent="0.2">
      <c r="A22" s="5"/>
      <c r="B22" s="5"/>
      <c r="C22" s="5">
        <f t="shared" si="0"/>
        <v>21</v>
      </c>
      <c r="D22" s="5"/>
      <c r="E22" s="7"/>
      <c r="F22" s="5"/>
      <c r="G22" s="5"/>
      <c r="H22" s="5"/>
      <c r="I22" s="5"/>
      <c r="J22" s="7"/>
    </row>
    <row r="23" spans="1:10" x14ac:dyDescent="0.2">
      <c r="A23" s="5"/>
      <c r="B23" s="5"/>
      <c r="C23" s="5">
        <f t="shared" si="0"/>
        <v>22</v>
      </c>
      <c r="D23" s="5"/>
      <c r="E23" s="7"/>
      <c r="F23" s="5"/>
      <c r="G23" s="5"/>
      <c r="H23" s="5"/>
      <c r="I23" s="5"/>
      <c r="J23" s="7"/>
    </row>
    <row r="24" spans="1:10" x14ac:dyDescent="0.2">
      <c r="A24" s="5"/>
      <c r="B24" s="5"/>
      <c r="C24" s="5">
        <f t="shared" si="0"/>
        <v>23</v>
      </c>
      <c r="D24" s="5"/>
      <c r="E24" s="7"/>
      <c r="F24" s="5"/>
      <c r="G24" s="58"/>
      <c r="H24" s="5"/>
      <c r="I24" s="5"/>
      <c r="J24" s="7"/>
    </row>
    <row r="25" spans="1:10" x14ac:dyDescent="0.2">
      <c r="A25" s="5"/>
      <c r="B25" s="5"/>
      <c r="C25" s="5">
        <f t="shared" si="0"/>
        <v>24</v>
      </c>
      <c r="D25" s="5"/>
      <c r="E25" s="7"/>
      <c r="F25" s="5"/>
      <c r="G25" s="58"/>
      <c r="H25" s="5"/>
      <c r="I25" s="5"/>
      <c r="J25" s="7"/>
    </row>
    <row r="26" spans="1:10" x14ac:dyDescent="0.2">
      <c r="A26" s="5"/>
      <c r="B26" s="5"/>
      <c r="C26" s="5">
        <f t="shared" si="0"/>
        <v>25</v>
      </c>
      <c r="D26" s="5"/>
      <c r="E26" s="7"/>
      <c r="F26" s="5"/>
      <c r="G26" s="58"/>
      <c r="H26" s="5"/>
      <c r="I26" s="58"/>
      <c r="J26" s="7"/>
    </row>
    <row r="27" spans="1:10" x14ac:dyDescent="0.2">
      <c r="A27" s="5"/>
      <c r="B27" s="5"/>
      <c r="C27" s="5">
        <f t="shared" si="0"/>
        <v>26</v>
      </c>
      <c r="D27" s="5"/>
      <c r="E27" s="7"/>
      <c r="F27" s="5"/>
      <c r="G27" s="58"/>
      <c r="H27" s="5"/>
      <c r="I27" s="58"/>
      <c r="J27" s="7"/>
    </row>
    <row r="28" spans="1:10" x14ac:dyDescent="0.2">
      <c r="A28" s="5"/>
      <c r="B28" s="5"/>
      <c r="C28" s="5">
        <f t="shared" si="0"/>
        <v>27</v>
      </c>
      <c r="D28" s="5"/>
      <c r="E28" s="7"/>
      <c r="F28" s="5"/>
      <c r="G28" s="58"/>
      <c r="H28" s="5"/>
      <c r="I28" s="58"/>
      <c r="J28" s="7"/>
    </row>
    <row r="29" spans="1:10" x14ac:dyDescent="0.2">
      <c r="A29" s="5"/>
      <c r="B29" s="5"/>
      <c r="C29" s="5">
        <f t="shared" si="0"/>
        <v>28</v>
      </c>
      <c r="D29" s="5"/>
      <c r="E29" s="7"/>
      <c r="F29" s="5"/>
      <c r="G29" s="58"/>
      <c r="H29" s="5"/>
      <c r="I29" s="58"/>
      <c r="J29" s="7"/>
    </row>
    <row r="30" spans="1:10" x14ac:dyDescent="0.2">
      <c r="A30" s="5"/>
      <c r="B30" s="5"/>
      <c r="C30" s="5">
        <f t="shared" si="0"/>
        <v>29</v>
      </c>
      <c r="D30" s="5"/>
      <c r="E30" s="7"/>
      <c r="F30" s="5"/>
      <c r="G30" s="5"/>
      <c r="H30" s="5"/>
      <c r="I30" s="5"/>
      <c r="J30" s="7"/>
    </row>
    <row r="31" spans="1:10" x14ac:dyDescent="0.2">
      <c r="A31" s="5"/>
      <c r="B31" s="5"/>
      <c r="C31" s="5">
        <f t="shared" si="0"/>
        <v>30</v>
      </c>
      <c r="D31" s="5"/>
      <c r="E31" s="7" t="s">
        <v>248</v>
      </c>
      <c r="F31" s="5"/>
      <c r="G31" s="5"/>
      <c r="H31" s="5"/>
      <c r="I31" s="58"/>
      <c r="J31" s="7"/>
    </row>
    <row r="32" spans="1:10" x14ac:dyDescent="0.2">
      <c r="A32" s="5"/>
      <c r="B32" s="5"/>
      <c r="C32" s="5">
        <f t="shared" si="0"/>
        <v>31</v>
      </c>
      <c r="D32" s="5"/>
      <c r="E32" s="7"/>
      <c r="F32" s="5"/>
      <c r="G32" s="5"/>
      <c r="H32" s="5"/>
      <c r="I32" s="58"/>
      <c r="J32" s="7"/>
    </row>
    <row r="33" spans="1:10" x14ac:dyDescent="0.2">
      <c r="A33" s="5"/>
      <c r="B33" s="5"/>
      <c r="C33" s="5">
        <f t="shared" si="0"/>
        <v>32</v>
      </c>
      <c r="D33" s="5"/>
      <c r="E33" s="7"/>
      <c r="F33" s="5"/>
      <c r="G33" s="5"/>
      <c r="H33" s="5"/>
      <c r="I33" s="58"/>
      <c r="J33" s="7"/>
    </row>
    <row r="34" spans="1:10" x14ac:dyDescent="0.2">
      <c r="A34" s="5"/>
      <c r="B34" s="5"/>
      <c r="C34" s="5">
        <f t="shared" si="0"/>
        <v>33</v>
      </c>
      <c r="D34" s="5"/>
      <c r="E34" s="7"/>
      <c r="F34" s="5"/>
      <c r="G34" s="5"/>
      <c r="H34" s="5"/>
      <c r="I34" s="58"/>
      <c r="J34" s="7"/>
    </row>
    <row r="35" spans="1:10" x14ac:dyDescent="0.2">
      <c r="A35" s="5"/>
      <c r="B35" s="5"/>
      <c r="C35" s="5">
        <f t="shared" si="0"/>
        <v>34</v>
      </c>
      <c r="D35" s="5"/>
      <c r="E35" s="7"/>
      <c r="F35" s="5"/>
      <c r="G35" s="5"/>
      <c r="H35" s="5"/>
      <c r="I35" s="58"/>
      <c r="J35" s="7"/>
    </row>
    <row r="36" spans="1:10" x14ac:dyDescent="0.2">
      <c r="A36" s="5"/>
      <c r="B36" s="5"/>
      <c r="C36" s="5">
        <f t="shared" si="0"/>
        <v>35</v>
      </c>
      <c r="D36" s="5"/>
      <c r="E36" s="7"/>
      <c r="F36" s="5"/>
      <c r="G36" s="5"/>
      <c r="H36" s="5"/>
      <c r="I36" s="58"/>
      <c r="J36" s="7"/>
    </row>
    <row r="37" spans="1:10" x14ac:dyDescent="0.2">
      <c r="A37" s="5"/>
      <c r="B37" s="5"/>
      <c r="C37" s="5">
        <f t="shared" si="0"/>
        <v>36</v>
      </c>
      <c r="D37" s="5"/>
      <c r="E37" s="7"/>
      <c r="F37" s="5"/>
      <c r="G37" s="5"/>
      <c r="H37" s="5"/>
      <c r="I37" s="58"/>
      <c r="J37" s="7"/>
    </row>
    <row r="38" spans="1:10" x14ac:dyDescent="0.2">
      <c r="A38" s="5"/>
      <c r="B38" s="5"/>
      <c r="C38" s="5">
        <f t="shared" si="0"/>
        <v>37</v>
      </c>
      <c r="D38" s="5"/>
      <c r="E38" s="7"/>
      <c r="F38" s="5"/>
      <c r="G38" s="5"/>
      <c r="H38" s="5"/>
      <c r="I38" s="58"/>
      <c r="J38" s="7"/>
    </row>
    <row r="39" spans="1:10" x14ac:dyDescent="0.2">
      <c r="A39" s="5"/>
      <c r="B39" s="5"/>
      <c r="C39" s="5">
        <f t="shared" si="0"/>
        <v>38</v>
      </c>
      <c r="D39" s="5"/>
      <c r="E39" s="7"/>
      <c r="F39" s="5"/>
      <c r="G39" s="5"/>
      <c r="H39" s="5"/>
      <c r="I39" s="58"/>
      <c r="J39" s="7"/>
    </row>
    <row r="40" spans="1:10" x14ac:dyDescent="0.2">
      <c r="A40" s="5"/>
      <c r="B40" s="5"/>
      <c r="C40" s="5">
        <f t="shared" si="0"/>
        <v>39</v>
      </c>
      <c r="D40" s="5"/>
      <c r="E40" s="7"/>
      <c r="F40" s="5"/>
      <c r="G40" s="5"/>
      <c r="H40" s="5"/>
      <c r="I40" s="5"/>
      <c r="J40" s="7"/>
    </row>
    <row r="41" spans="1:10" x14ac:dyDescent="0.2">
      <c r="A41" s="5"/>
      <c r="B41" s="5"/>
      <c r="C41" s="5">
        <f t="shared" si="0"/>
        <v>40</v>
      </c>
      <c r="D41" s="5"/>
      <c r="E41" s="7"/>
      <c r="F41" s="5"/>
      <c r="G41" s="5"/>
      <c r="H41" s="5"/>
      <c r="I41" s="5"/>
      <c r="J41" s="7"/>
    </row>
    <row r="42" spans="1:10" x14ac:dyDescent="0.2">
      <c r="A42" s="5"/>
      <c r="B42" s="5"/>
      <c r="C42" s="5">
        <f t="shared" si="0"/>
        <v>41</v>
      </c>
      <c r="D42" s="5"/>
      <c r="E42" s="7"/>
      <c r="F42" s="5"/>
      <c r="G42" s="58"/>
      <c r="H42" s="5"/>
      <c r="I42" s="5"/>
      <c r="J42" s="7"/>
    </row>
    <row r="43" spans="1:10" x14ac:dyDescent="0.2">
      <c r="A43" s="5"/>
      <c r="B43" s="5"/>
      <c r="C43" s="5">
        <f t="shared" si="0"/>
        <v>42</v>
      </c>
      <c r="D43" s="5"/>
      <c r="E43" s="7"/>
      <c r="F43" s="5"/>
      <c r="G43" s="58"/>
      <c r="H43" s="5"/>
      <c r="I43" s="5"/>
      <c r="J43" s="7"/>
    </row>
    <row r="44" spans="1:10" x14ac:dyDescent="0.2">
      <c r="A44" s="5"/>
      <c r="B44" s="5"/>
      <c r="C44" s="5">
        <f t="shared" si="0"/>
        <v>43</v>
      </c>
      <c r="D44" s="5"/>
      <c r="E44" s="7"/>
      <c r="F44" s="5"/>
      <c r="G44" s="58"/>
      <c r="H44" s="5"/>
      <c r="I44" s="5"/>
      <c r="J44" s="7"/>
    </row>
    <row r="45" spans="1:10" x14ac:dyDescent="0.2">
      <c r="A45" s="5"/>
      <c r="B45" s="5"/>
      <c r="C45" s="5">
        <f t="shared" si="0"/>
        <v>44</v>
      </c>
      <c r="D45" s="5"/>
      <c r="E45" s="7"/>
      <c r="F45" s="5"/>
      <c r="G45" s="5"/>
      <c r="H45" s="5"/>
      <c r="I45" s="5"/>
      <c r="J45" s="7"/>
    </row>
    <row r="46" spans="1:10" x14ac:dyDescent="0.2">
      <c r="A46" s="5"/>
      <c r="B46" s="5"/>
      <c r="C46" s="5">
        <f t="shared" si="0"/>
        <v>45</v>
      </c>
      <c r="D46" s="5"/>
      <c r="E46" s="7"/>
      <c r="F46" s="5"/>
      <c r="G46" s="5"/>
      <c r="H46" s="5"/>
      <c r="I46" s="5"/>
      <c r="J46" s="7"/>
    </row>
    <row r="47" spans="1:10" x14ac:dyDescent="0.2">
      <c r="A47" s="5"/>
      <c r="B47" s="5"/>
      <c r="C47" s="5">
        <f t="shared" si="0"/>
        <v>46</v>
      </c>
      <c r="D47" s="5"/>
      <c r="E47" s="7"/>
      <c r="F47" s="5"/>
      <c r="G47" s="5"/>
      <c r="H47" s="5"/>
      <c r="I47" s="5"/>
      <c r="J47" s="7"/>
    </row>
    <row r="48" spans="1:10" x14ac:dyDescent="0.2">
      <c r="A48" s="5"/>
      <c r="B48" s="5"/>
      <c r="C48" s="5">
        <f t="shared" si="0"/>
        <v>47</v>
      </c>
      <c r="D48" s="5"/>
      <c r="E48" s="7"/>
      <c r="F48" s="5"/>
      <c r="G48" s="5"/>
      <c r="H48" s="5"/>
      <c r="I48" s="5"/>
      <c r="J48" s="7"/>
    </row>
    <row r="49" spans="1:10" x14ac:dyDescent="0.2">
      <c r="A49" s="5"/>
      <c r="B49" s="5"/>
      <c r="C49" s="5">
        <f t="shared" si="0"/>
        <v>48</v>
      </c>
      <c r="D49" s="5"/>
      <c r="E49" s="7"/>
      <c r="F49" s="5"/>
      <c r="G49" s="5"/>
      <c r="H49" s="5"/>
      <c r="I49" s="5"/>
      <c r="J49" s="7"/>
    </row>
    <row r="50" spans="1:10" x14ac:dyDescent="0.2">
      <c r="A50" s="5"/>
      <c r="B50" s="5"/>
      <c r="C50" s="5">
        <f t="shared" si="0"/>
        <v>49</v>
      </c>
      <c r="D50" s="5"/>
      <c r="E50" s="7"/>
      <c r="F50" s="5"/>
      <c r="G50" s="5"/>
      <c r="H50" s="5"/>
      <c r="I50" s="5"/>
      <c r="J50" s="7"/>
    </row>
    <row r="51" spans="1:10" x14ac:dyDescent="0.2">
      <c r="A51" s="5"/>
      <c r="B51" s="5"/>
      <c r="C51" s="5">
        <f t="shared" si="0"/>
        <v>50</v>
      </c>
      <c r="D51" s="5"/>
      <c r="E51" s="7"/>
      <c r="F51" s="5"/>
      <c r="G51" s="5"/>
      <c r="H51" s="5"/>
      <c r="I51" s="5"/>
      <c r="J51" s="7"/>
    </row>
    <row r="52" spans="1:10" x14ac:dyDescent="0.2">
      <c r="A52" s="5"/>
      <c r="B52" s="5"/>
      <c r="C52" s="5">
        <f t="shared" si="0"/>
        <v>51</v>
      </c>
      <c r="D52" s="5"/>
      <c r="E52" s="7"/>
      <c r="F52" s="5"/>
      <c r="G52" s="5"/>
      <c r="H52" s="5"/>
      <c r="I52" s="5"/>
      <c r="J52" s="7"/>
    </row>
    <row r="53" spans="1:10" x14ac:dyDescent="0.2">
      <c r="A53" s="5"/>
      <c r="B53" s="5"/>
      <c r="C53" s="5">
        <f t="shared" si="0"/>
        <v>52</v>
      </c>
      <c r="D53" s="5"/>
      <c r="E53" s="7"/>
      <c r="F53" s="5"/>
      <c r="G53" s="5"/>
      <c r="H53" s="5"/>
      <c r="I53" s="5"/>
      <c r="J53" s="7"/>
    </row>
    <row r="54" spans="1:10" x14ac:dyDescent="0.2">
      <c r="A54" s="5"/>
      <c r="B54" s="5"/>
      <c r="C54" s="5">
        <f t="shared" si="0"/>
        <v>53</v>
      </c>
      <c r="D54" s="5"/>
      <c r="E54" s="7"/>
      <c r="F54" s="5"/>
      <c r="G54" s="5"/>
      <c r="H54" s="5"/>
      <c r="I54" s="5"/>
      <c r="J54" s="7"/>
    </row>
    <row r="55" spans="1:10" x14ac:dyDescent="0.2">
      <c r="A55" s="5"/>
      <c r="B55" s="5"/>
      <c r="C55" s="5">
        <f t="shared" si="0"/>
        <v>54</v>
      </c>
      <c r="D55" s="5"/>
      <c r="E55" s="7"/>
      <c r="F55" s="5"/>
      <c r="G55" s="5"/>
      <c r="H55" s="5"/>
      <c r="I55" s="5"/>
      <c r="J55" s="7"/>
    </row>
    <row r="56" spans="1:10" x14ac:dyDescent="0.2">
      <c r="A56" s="5"/>
      <c r="B56" s="5"/>
      <c r="C56" s="5">
        <f t="shared" si="0"/>
        <v>55</v>
      </c>
      <c r="D56" s="5"/>
      <c r="E56" s="7"/>
      <c r="F56" s="5"/>
      <c r="G56" s="5"/>
      <c r="H56" s="5"/>
      <c r="I56" s="5"/>
      <c r="J56" s="7"/>
    </row>
    <row r="57" spans="1:10" x14ac:dyDescent="0.2">
      <c r="A57" s="5"/>
      <c r="B57" s="5"/>
      <c r="C57" s="5">
        <f t="shared" si="0"/>
        <v>56</v>
      </c>
      <c r="D57" s="5"/>
      <c r="E57" s="7"/>
      <c r="F57" s="5"/>
      <c r="G57" s="5"/>
      <c r="H57" s="5"/>
      <c r="I57" s="5"/>
      <c r="J57" s="7"/>
    </row>
    <row r="58" spans="1:10" x14ac:dyDescent="0.2">
      <c r="A58" s="5"/>
      <c r="B58" s="5"/>
      <c r="C58" s="5">
        <f t="shared" si="0"/>
        <v>57</v>
      </c>
      <c r="D58" s="5"/>
      <c r="E58" s="7"/>
      <c r="F58" s="5"/>
      <c r="G58" s="5"/>
      <c r="H58" s="5"/>
      <c r="I58" s="5"/>
      <c r="J58" s="7"/>
    </row>
    <row r="59" spans="1:10" x14ac:dyDescent="0.2">
      <c r="A59" s="5"/>
      <c r="B59" s="5"/>
      <c r="C59" s="5">
        <f t="shared" si="0"/>
        <v>58</v>
      </c>
      <c r="D59" s="5"/>
      <c r="E59" s="7"/>
      <c r="F59" s="5"/>
      <c r="G59" s="5"/>
      <c r="H59" s="5"/>
      <c r="I59" s="5"/>
      <c r="J59" s="7"/>
    </row>
    <row r="60" spans="1:10" x14ac:dyDescent="0.2">
      <c r="A60" s="5"/>
      <c r="B60" s="5"/>
      <c r="C60" s="5">
        <f t="shared" si="0"/>
        <v>59</v>
      </c>
      <c r="D60" s="5"/>
      <c r="E60" s="7"/>
      <c r="F60" s="5"/>
      <c r="G60" s="5"/>
      <c r="H60" s="5"/>
      <c r="I60" s="5"/>
      <c r="J60" s="7"/>
    </row>
    <row r="61" spans="1:10" x14ac:dyDescent="0.2">
      <c r="A61" s="5"/>
      <c r="B61" s="5"/>
      <c r="C61" s="5">
        <f t="shared" si="0"/>
        <v>60</v>
      </c>
      <c r="D61" s="5"/>
      <c r="E61" s="7"/>
      <c r="F61" s="5"/>
      <c r="G61" s="5"/>
      <c r="H61" s="5"/>
      <c r="I61" s="5"/>
      <c r="J61" s="7"/>
    </row>
    <row r="62" spans="1:10" x14ac:dyDescent="0.2">
      <c r="A62" s="5"/>
      <c r="B62" s="5"/>
      <c r="C62" s="5">
        <f t="shared" si="0"/>
        <v>61</v>
      </c>
      <c r="D62" s="5"/>
      <c r="E62" s="7"/>
      <c r="F62" s="5"/>
      <c r="G62" s="5"/>
      <c r="H62" s="5"/>
      <c r="I62" s="5"/>
      <c r="J62" s="7"/>
    </row>
    <row r="63" spans="1:10" x14ac:dyDescent="0.2">
      <c r="A63" s="5"/>
      <c r="B63" s="5"/>
      <c r="C63" s="5">
        <f t="shared" si="0"/>
        <v>62</v>
      </c>
      <c r="D63" s="5"/>
      <c r="E63" s="7"/>
      <c r="F63" s="5"/>
      <c r="G63" s="5"/>
      <c r="H63" s="5"/>
      <c r="I63" s="5"/>
      <c r="J63" s="7"/>
    </row>
    <row r="64" spans="1:10" x14ac:dyDescent="0.2">
      <c r="A64" s="5"/>
      <c r="B64" s="5"/>
      <c r="C64" s="5">
        <f t="shared" si="0"/>
        <v>63</v>
      </c>
      <c r="D64" s="5"/>
      <c r="E64" s="7"/>
      <c r="F64" s="5"/>
      <c r="G64" s="5"/>
      <c r="H64" s="5"/>
      <c r="I64" s="5"/>
      <c r="J64" s="7"/>
    </row>
    <row r="65" spans="1:10" x14ac:dyDescent="0.2">
      <c r="A65" s="5"/>
      <c r="B65" s="5"/>
      <c r="C65" s="5">
        <f t="shared" si="0"/>
        <v>64</v>
      </c>
      <c r="D65" s="5"/>
      <c r="E65" s="7"/>
      <c r="F65" s="5"/>
      <c r="G65" s="5"/>
      <c r="H65" s="5"/>
      <c r="I65" s="5"/>
      <c r="J65" s="7"/>
    </row>
    <row r="66" spans="1:10" x14ac:dyDescent="0.2">
      <c r="A66" s="5"/>
      <c r="B66" s="5"/>
      <c r="C66" s="5">
        <f t="shared" si="0"/>
        <v>65</v>
      </c>
      <c r="D66" s="5"/>
      <c r="E66" s="7"/>
      <c r="F66" s="5"/>
      <c r="G66" s="5"/>
      <c r="H66" s="5"/>
      <c r="I66" s="5"/>
      <c r="J66" s="7"/>
    </row>
    <row r="67" spans="1:10" x14ac:dyDescent="0.2">
      <c r="A67" s="5"/>
      <c r="B67" s="5"/>
      <c r="C67" s="5">
        <f t="shared" si="0"/>
        <v>66</v>
      </c>
      <c r="D67" s="5"/>
      <c r="E67" s="7"/>
      <c r="F67" s="5"/>
      <c r="G67" s="5"/>
      <c r="H67" s="5"/>
      <c r="I67" s="5"/>
      <c r="J67" s="7"/>
    </row>
    <row r="68" spans="1:10" x14ac:dyDescent="0.2">
      <c r="A68" s="5"/>
      <c r="B68" s="5"/>
      <c r="C68" s="5">
        <f t="shared" ref="C68:C120" si="1">C67+1</f>
        <v>67</v>
      </c>
      <c r="D68" s="5"/>
      <c r="E68" s="7"/>
      <c r="F68" s="5"/>
      <c r="G68" s="5"/>
      <c r="H68" s="5"/>
      <c r="I68" s="5"/>
      <c r="J68" s="7"/>
    </row>
    <row r="69" spans="1:10" x14ac:dyDescent="0.2">
      <c r="A69" s="5"/>
      <c r="B69" s="5"/>
      <c r="C69" s="5">
        <f t="shared" si="1"/>
        <v>68</v>
      </c>
      <c r="D69" s="5"/>
      <c r="E69" s="7"/>
      <c r="F69" s="5"/>
      <c r="G69" s="5"/>
      <c r="H69" s="5"/>
      <c r="I69" s="5"/>
      <c r="J69" s="7"/>
    </row>
    <row r="70" spans="1:10" x14ac:dyDescent="0.2">
      <c r="A70" s="5"/>
      <c r="B70" s="5"/>
      <c r="C70" s="5">
        <f t="shared" si="1"/>
        <v>69</v>
      </c>
      <c r="D70" s="5"/>
      <c r="E70" s="7"/>
      <c r="F70" s="5"/>
      <c r="G70" s="5"/>
      <c r="H70" s="5"/>
      <c r="I70" s="5"/>
      <c r="J70" s="7"/>
    </row>
    <row r="71" spans="1:10" x14ac:dyDescent="0.2">
      <c r="A71" s="5"/>
      <c r="B71" s="5"/>
      <c r="C71" s="5">
        <f t="shared" si="1"/>
        <v>70</v>
      </c>
      <c r="D71" s="5"/>
      <c r="E71" s="7"/>
      <c r="F71" s="5"/>
      <c r="G71" s="5"/>
      <c r="H71" s="5"/>
      <c r="I71" s="5"/>
      <c r="J71" s="7"/>
    </row>
    <row r="72" spans="1:10" x14ac:dyDescent="0.2">
      <c r="A72" s="5"/>
      <c r="B72" s="5"/>
      <c r="C72" s="5">
        <f t="shared" si="1"/>
        <v>71</v>
      </c>
      <c r="D72" s="5"/>
      <c r="E72" s="7"/>
      <c r="F72" s="5"/>
      <c r="G72" s="5"/>
      <c r="H72" s="5"/>
      <c r="I72" s="5"/>
      <c r="J72" s="7"/>
    </row>
    <row r="73" spans="1:10" x14ac:dyDescent="0.2">
      <c r="A73" s="5"/>
      <c r="B73" s="5"/>
      <c r="C73" s="5">
        <f t="shared" si="1"/>
        <v>72</v>
      </c>
      <c r="D73" s="5"/>
      <c r="E73" s="7"/>
      <c r="F73" s="5"/>
      <c r="G73" s="5"/>
      <c r="H73" s="5"/>
      <c r="I73" s="5"/>
      <c r="J73" s="7"/>
    </row>
    <row r="74" spans="1:10" x14ac:dyDescent="0.2">
      <c r="A74" s="5"/>
      <c r="B74" s="5"/>
      <c r="C74" s="5">
        <f t="shared" si="1"/>
        <v>73</v>
      </c>
      <c r="D74" s="5"/>
      <c r="E74" s="7"/>
      <c r="F74" s="5"/>
      <c r="G74" s="5"/>
      <c r="H74" s="5"/>
      <c r="I74" s="5"/>
      <c r="J74" s="7"/>
    </row>
    <row r="75" spans="1:10" x14ac:dyDescent="0.2">
      <c r="A75" s="5"/>
      <c r="B75" s="5"/>
      <c r="C75" s="5">
        <f t="shared" si="1"/>
        <v>74</v>
      </c>
      <c r="D75" s="5"/>
      <c r="E75" s="7"/>
      <c r="F75" s="5"/>
      <c r="G75" s="5"/>
      <c r="H75" s="5"/>
      <c r="I75" s="5"/>
      <c r="J75" s="7"/>
    </row>
    <row r="76" spans="1:10" x14ac:dyDescent="0.2">
      <c r="A76" s="5"/>
      <c r="B76" s="5"/>
      <c r="C76" s="5">
        <f t="shared" si="1"/>
        <v>75</v>
      </c>
      <c r="D76" s="5"/>
      <c r="E76" s="7"/>
      <c r="F76" s="5"/>
      <c r="G76" s="5"/>
      <c r="H76" s="5"/>
      <c r="I76" s="5"/>
      <c r="J76" s="7"/>
    </row>
    <row r="77" spans="1:10" x14ac:dyDescent="0.2">
      <c r="A77" s="5"/>
      <c r="B77" s="5"/>
      <c r="C77" s="5">
        <f t="shared" si="1"/>
        <v>76</v>
      </c>
      <c r="D77" s="5"/>
      <c r="E77" s="7"/>
      <c r="F77" s="5"/>
      <c r="G77" s="5"/>
      <c r="H77" s="5"/>
      <c r="I77" s="5"/>
      <c r="J77" s="7"/>
    </row>
    <row r="78" spans="1:10" x14ac:dyDescent="0.2">
      <c r="A78" s="5"/>
      <c r="B78" s="5"/>
      <c r="C78" s="5">
        <f t="shared" si="1"/>
        <v>77</v>
      </c>
      <c r="D78" s="5"/>
      <c r="E78" s="7"/>
      <c r="F78" s="5"/>
      <c r="G78" s="5"/>
      <c r="H78" s="5"/>
      <c r="I78" s="5"/>
      <c r="J78" s="7"/>
    </row>
    <row r="79" spans="1:10" x14ac:dyDescent="0.2">
      <c r="A79" s="5"/>
      <c r="B79" s="5"/>
      <c r="C79" s="5">
        <f t="shared" si="1"/>
        <v>78</v>
      </c>
      <c r="D79" s="5"/>
      <c r="E79" s="7"/>
      <c r="F79" s="5"/>
      <c r="G79" s="5"/>
      <c r="H79" s="5"/>
      <c r="I79" s="5"/>
      <c r="J79" s="7"/>
    </row>
    <row r="80" spans="1:10" x14ac:dyDescent="0.2">
      <c r="A80" s="5"/>
      <c r="B80" s="5"/>
      <c r="C80" s="5">
        <f t="shared" si="1"/>
        <v>79</v>
      </c>
      <c r="D80" s="5"/>
      <c r="E80" s="7"/>
      <c r="F80" s="5"/>
      <c r="G80" s="5"/>
      <c r="H80" s="5"/>
      <c r="I80" s="5"/>
      <c r="J80" s="7"/>
    </row>
    <row r="81" spans="1:10" x14ac:dyDescent="0.2">
      <c r="A81" s="5"/>
      <c r="B81" s="5"/>
      <c r="C81" s="5">
        <f t="shared" si="1"/>
        <v>80</v>
      </c>
      <c r="D81" s="5"/>
      <c r="E81" s="7"/>
      <c r="F81" s="5"/>
      <c r="G81" s="5"/>
      <c r="H81" s="5"/>
      <c r="I81" s="5"/>
      <c r="J81" s="7"/>
    </row>
    <row r="82" spans="1:10" x14ac:dyDescent="0.2">
      <c r="A82" s="5"/>
      <c r="B82" s="5"/>
      <c r="C82" s="5">
        <f t="shared" si="1"/>
        <v>81</v>
      </c>
      <c r="D82" s="5"/>
      <c r="E82" s="7"/>
      <c r="F82" s="5"/>
      <c r="G82" s="5"/>
      <c r="H82" s="5"/>
      <c r="I82" s="5"/>
      <c r="J82" s="7"/>
    </row>
    <row r="83" spans="1:10" x14ac:dyDescent="0.2">
      <c r="A83" s="5"/>
      <c r="B83" s="5"/>
      <c r="C83" s="5">
        <f t="shared" si="1"/>
        <v>82</v>
      </c>
      <c r="D83" s="5"/>
      <c r="E83" s="7"/>
      <c r="F83" s="5"/>
      <c r="G83" s="5"/>
      <c r="H83" s="5"/>
      <c r="I83" s="5"/>
      <c r="J83" s="7"/>
    </row>
    <row r="84" spans="1:10" x14ac:dyDescent="0.2">
      <c r="A84" s="5"/>
      <c r="B84" s="5"/>
      <c r="C84" s="5">
        <f t="shared" si="1"/>
        <v>83</v>
      </c>
      <c r="D84" s="5"/>
      <c r="E84" s="7"/>
      <c r="F84" s="5"/>
      <c r="G84" s="5"/>
      <c r="H84" s="5"/>
      <c r="I84" s="5"/>
      <c r="J84" s="7"/>
    </row>
    <row r="85" spans="1:10" x14ac:dyDescent="0.2">
      <c r="A85" s="5"/>
      <c r="B85" s="5"/>
      <c r="C85" s="5">
        <f t="shared" si="1"/>
        <v>84</v>
      </c>
      <c r="D85" s="5"/>
      <c r="E85" s="7"/>
      <c r="F85" s="5"/>
      <c r="G85" s="5"/>
      <c r="H85" s="5"/>
      <c r="I85" s="5"/>
      <c r="J85" s="7"/>
    </row>
    <row r="86" spans="1:10" x14ac:dyDescent="0.2">
      <c r="A86" s="5"/>
      <c r="B86" s="5"/>
      <c r="C86" s="5">
        <f t="shared" si="1"/>
        <v>85</v>
      </c>
      <c r="D86" s="5"/>
      <c r="E86" s="7"/>
      <c r="F86" s="5"/>
      <c r="G86" s="5"/>
      <c r="H86" s="5"/>
      <c r="I86" s="5"/>
      <c r="J86" s="7"/>
    </row>
    <row r="87" spans="1:10" x14ac:dyDescent="0.2">
      <c r="A87" s="5"/>
      <c r="B87" s="5"/>
      <c r="C87" s="5">
        <f t="shared" si="1"/>
        <v>86</v>
      </c>
      <c r="D87" s="5"/>
      <c r="E87" s="7"/>
      <c r="F87" s="5"/>
      <c r="G87" s="5"/>
      <c r="H87" s="5"/>
      <c r="I87" s="5"/>
      <c r="J87" s="7"/>
    </row>
    <row r="88" spans="1:10" x14ac:dyDescent="0.2">
      <c r="A88" s="5"/>
      <c r="B88" s="5"/>
      <c r="C88" s="5">
        <f t="shared" si="1"/>
        <v>87</v>
      </c>
      <c r="D88" s="5"/>
      <c r="E88" s="7"/>
      <c r="F88" s="5"/>
      <c r="G88" s="5"/>
      <c r="H88" s="5"/>
      <c r="I88" s="5"/>
      <c r="J88" s="7"/>
    </row>
    <row r="89" spans="1:10" x14ac:dyDescent="0.2">
      <c r="A89" s="5"/>
      <c r="B89" s="5"/>
      <c r="C89" s="5">
        <f t="shared" si="1"/>
        <v>88</v>
      </c>
      <c r="D89" s="5"/>
      <c r="E89" s="7"/>
      <c r="F89" s="5"/>
      <c r="G89" s="5"/>
      <c r="H89" s="5"/>
      <c r="I89" s="5"/>
      <c r="J89" s="7"/>
    </row>
    <row r="90" spans="1:10" x14ac:dyDescent="0.2">
      <c r="A90" s="5"/>
      <c r="B90" s="5"/>
      <c r="C90" s="5">
        <f t="shared" si="1"/>
        <v>89</v>
      </c>
      <c r="D90" s="5"/>
      <c r="E90" s="7"/>
      <c r="F90" s="5"/>
      <c r="G90" s="5"/>
      <c r="H90" s="5"/>
      <c r="I90" s="5"/>
      <c r="J90" s="7"/>
    </row>
    <row r="91" spans="1:10" x14ac:dyDescent="0.2">
      <c r="A91" s="5"/>
      <c r="B91" s="5"/>
      <c r="C91" s="5">
        <f t="shared" si="1"/>
        <v>90</v>
      </c>
      <c r="D91" s="5"/>
      <c r="E91" s="7"/>
      <c r="F91" s="5"/>
      <c r="G91" s="5"/>
      <c r="H91" s="5"/>
      <c r="I91" s="5"/>
      <c r="J91" s="7"/>
    </row>
    <row r="92" spans="1:10" x14ac:dyDescent="0.2">
      <c r="A92" s="5"/>
      <c r="B92" s="5"/>
      <c r="C92" s="5">
        <f t="shared" si="1"/>
        <v>91</v>
      </c>
      <c r="D92" s="5"/>
      <c r="E92" s="7"/>
      <c r="F92" s="5"/>
      <c r="G92" s="5"/>
      <c r="H92" s="5"/>
      <c r="I92" s="5"/>
      <c r="J92" s="7"/>
    </row>
    <row r="93" spans="1:10" x14ac:dyDescent="0.2">
      <c r="A93" s="5"/>
      <c r="B93" s="5"/>
      <c r="C93" s="5">
        <f t="shared" si="1"/>
        <v>92</v>
      </c>
      <c r="D93" s="5"/>
      <c r="E93" s="7"/>
      <c r="F93" s="5"/>
      <c r="G93" s="5"/>
      <c r="H93" s="5"/>
      <c r="I93" s="5"/>
      <c r="J93" s="7"/>
    </row>
    <row r="94" spans="1:10" x14ac:dyDescent="0.2">
      <c r="A94" s="5"/>
      <c r="B94" s="5"/>
      <c r="C94" s="5">
        <f t="shared" si="1"/>
        <v>93</v>
      </c>
      <c r="D94" s="5"/>
      <c r="E94" s="7"/>
      <c r="F94" s="5"/>
      <c r="G94" s="5"/>
      <c r="H94" s="5"/>
      <c r="I94" s="5"/>
      <c r="J94" s="7"/>
    </row>
    <row r="95" spans="1:10" x14ac:dyDescent="0.2">
      <c r="A95" s="5"/>
      <c r="B95" s="5"/>
      <c r="C95" s="5">
        <f t="shared" si="1"/>
        <v>94</v>
      </c>
      <c r="D95" s="5"/>
      <c r="E95" s="7"/>
      <c r="F95" s="5"/>
      <c r="G95" s="5"/>
      <c r="H95" s="5"/>
      <c r="I95" s="5"/>
      <c r="J95" s="7"/>
    </row>
    <row r="96" spans="1:10" x14ac:dyDescent="0.2">
      <c r="A96" s="5"/>
      <c r="B96" s="5"/>
      <c r="C96" s="5">
        <f t="shared" si="1"/>
        <v>95</v>
      </c>
      <c r="D96" s="5"/>
      <c r="E96" s="7"/>
      <c r="F96" s="5"/>
      <c r="G96" s="5"/>
      <c r="H96" s="5"/>
      <c r="I96" s="5"/>
      <c r="J96" s="7"/>
    </row>
    <row r="97" spans="1:10" x14ac:dyDescent="0.2">
      <c r="A97" s="5"/>
      <c r="B97" s="5"/>
      <c r="C97" s="5">
        <f t="shared" si="1"/>
        <v>96</v>
      </c>
      <c r="D97" s="5"/>
      <c r="E97" s="7"/>
      <c r="F97" s="5"/>
      <c r="G97" s="5"/>
      <c r="H97" s="5"/>
      <c r="I97" s="5"/>
      <c r="J97" s="7"/>
    </row>
    <row r="98" spans="1:10" x14ac:dyDescent="0.2">
      <c r="A98" s="5"/>
      <c r="B98" s="5"/>
      <c r="C98" s="5">
        <f t="shared" si="1"/>
        <v>97</v>
      </c>
      <c r="D98" s="5"/>
      <c r="E98" s="7"/>
      <c r="F98" s="5"/>
      <c r="G98" s="5"/>
      <c r="H98" s="5"/>
      <c r="I98" s="5"/>
      <c r="J98" s="7"/>
    </row>
    <row r="99" spans="1:10" x14ac:dyDescent="0.2">
      <c r="A99" s="5"/>
      <c r="B99" s="5"/>
      <c r="C99" s="5">
        <f t="shared" si="1"/>
        <v>98</v>
      </c>
      <c r="D99" s="5"/>
      <c r="E99" s="7"/>
      <c r="F99" s="5"/>
      <c r="G99" s="5"/>
      <c r="H99" s="5"/>
      <c r="I99" s="5"/>
      <c r="J99" s="7"/>
    </row>
    <row r="100" spans="1:10" x14ac:dyDescent="0.2">
      <c r="A100" s="5"/>
      <c r="B100" s="5"/>
      <c r="C100" s="5">
        <f t="shared" si="1"/>
        <v>99</v>
      </c>
      <c r="D100" s="5"/>
      <c r="E100" s="7"/>
      <c r="F100" s="5"/>
      <c r="G100" s="5"/>
      <c r="H100" s="5"/>
      <c r="I100" s="5"/>
      <c r="J100" s="7"/>
    </row>
    <row r="101" spans="1:10" x14ac:dyDescent="0.2">
      <c r="A101" s="5"/>
      <c r="B101" s="5"/>
      <c r="C101" s="5">
        <f t="shared" si="1"/>
        <v>100</v>
      </c>
      <c r="D101" s="5"/>
      <c r="E101" s="7"/>
      <c r="F101" s="5"/>
      <c r="G101" s="5"/>
      <c r="H101" s="5"/>
      <c r="I101" s="5"/>
      <c r="J101" s="7"/>
    </row>
    <row r="102" spans="1:10" x14ac:dyDescent="0.2">
      <c r="A102" s="5"/>
      <c r="B102" s="5"/>
      <c r="C102" s="5">
        <f t="shared" si="1"/>
        <v>101</v>
      </c>
      <c r="D102" s="5"/>
      <c r="E102" s="7"/>
      <c r="F102" s="5"/>
      <c r="G102" s="5"/>
      <c r="H102" s="5"/>
      <c r="I102" s="5"/>
      <c r="J102" s="7"/>
    </row>
    <row r="103" spans="1:10" x14ac:dyDescent="0.2">
      <c r="A103" s="5"/>
      <c r="B103" s="5"/>
      <c r="C103" s="5">
        <f t="shared" si="1"/>
        <v>102</v>
      </c>
      <c r="D103" s="5"/>
      <c r="E103" s="7"/>
      <c r="F103" s="5"/>
      <c r="G103" s="5"/>
      <c r="H103" s="5"/>
      <c r="I103" s="5"/>
      <c r="J103" s="7"/>
    </row>
    <row r="104" spans="1:10" x14ac:dyDescent="0.2">
      <c r="A104" s="5"/>
      <c r="B104" s="5"/>
      <c r="C104" s="5">
        <f t="shared" si="1"/>
        <v>103</v>
      </c>
      <c r="D104" s="5"/>
      <c r="E104" s="7"/>
      <c r="F104" s="5"/>
      <c r="G104" s="5"/>
      <c r="H104" s="5"/>
      <c r="I104" s="5"/>
      <c r="J104" s="7"/>
    </row>
    <row r="105" spans="1:10" x14ac:dyDescent="0.2">
      <c r="A105" s="5"/>
      <c r="B105" s="5"/>
      <c r="C105" s="5">
        <f t="shared" si="1"/>
        <v>104</v>
      </c>
      <c r="D105" s="5"/>
      <c r="E105" s="7"/>
      <c r="F105" s="5"/>
      <c r="G105" s="5"/>
      <c r="H105" s="5"/>
      <c r="I105" s="5"/>
      <c r="J105" s="7"/>
    </row>
    <row r="106" spans="1:10" x14ac:dyDescent="0.2">
      <c r="A106" s="5"/>
      <c r="B106" s="5"/>
      <c r="C106" s="5">
        <f t="shared" si="1"/>
        <v>105</v>
      </c>
      <c r="D106" s="5"/>
      <c r="E106" s="7"/>
      <c r="F106" s="5"/>
      <c r="G106" s="5"/>
      <c r="H106" s="5"/>
      <c r="I106" s="5"/>
      <c r="J106" s="7"/>
    </row>
    <row r="107" spans="1:10" x14ac:dyDescent="0.2">
      <c r="A107" s="5"/>
      <c r="B107" s="5"/>
      <c r="C107" s="5">
        <f t="shared" si="1"/>
        <v>106</v>
      </c>
      <c r="D107" s="5"/>
      <c r="E107" s="7"/>
      <c r="F107" s="5"/>
      <c r="G107" s="5"/>
      <c r="H107" s="5"/>
      <c r="I107" s="5"/>
      <c r="J107" s="7"/>
    </row>
    <row r="108" spans="1:10" x14ac:dyDescent="0.2">
      <c r="A108" s="5"/>
      <c r="B108" s="5"/>
      <c r="C108" s="5">
        <f t="shared" si="1"/>
        <v>107</v>
      </c>
      <c r="D108" s="5"/>
      <c r="E108" s="7"/>
      <c r="F108" s="5"/>
      <c r="G108" s="5"/>
      <c r="H108" s="5"/>
      <c r="I108" s="5"/>
      <c r="J108" s="7"/>
    </row>
    <row r="109" spans="1:10" x14ac:dyDescent="0.2">
      <c r="A109" s="5"/>
      <c r="B109" s="5"/>
      <c r="C109" s="5">
        <f t="shared" si="1"/>
        <v>108</v>
      </c>
      <c r="D109" s="5"/>
      <c r="E109" s="7"/>
      <c r="F109" s="5"/>
      <c r="G109" s="5"/>
      <c r="H109" s="5"/>
      <c r="I109" s="5"/>
      <c r="J109" s="7"/>
    </row>
    <row r="110" spans="1:10" x14ac:dyDescent="0.2">
      <c r="A110" s="5"/>
      <c r="B110" s="5"/>
      <c r="C110" s="5">
        <f t="shared" si="1"/>
        <v>109</v>
      </c>
      <c r="D110" s="5"/>
      <c r="E110" s="7"/>
      <c r="F110" s="5"/>
      <c r="G110" s="5"/>
      <c r="H110" s="5"/>
      <c r="I110" s="5"/>
      <c r="J110" s="7"/>
    </row>
    <row r="111" spans="1:10" x14ac:dyDescent="0.2">
      <c r="A111" s="5"/>
      <c r="B111" s="5"/>
      <c r="C111" s="5">
        <f t="shared" si="1"/>
        <v>110</v>
      </c>
      <c r="D111" s="5"/>
      <c r="E111" s="7"/>
      <c r="F111" s="5"/>
      <c r="G111" s="5"/>
      <c r="H111" s="5"/>
      <c r="I111" s="5"/>
      <c r="J111" s="7"/>
    </row>
    <row r="112" spans="1:10" x14ac:dyDescent="0.2">
      <c r="A112" s="5"/>
      <c r="B112" s="5"/>
      <c r="C112" s="5">
        <f t="shared" si="1"/>
        <v>111</v>
      </c>
      <c r="D112" s="5"/>
      <c r="E112" s="7"/>
      <c r="F112" s="5"/>
      <c r="G112" s="5"/>
      <c r="H112" s="5"/>
      <c r="I112" s="5"/>
      <c r="J112" s="7"/>
    </row>
    <row r="113" spans="1:10" x14ac:dyDescent="0.2">
      <c r="A113" s="5"/>
      <c r="B113" s="5"/>
      <c r="C113" s="5">
        <f t="shared" si="1"/>
        <v>112</v>
      </c>
      <c r="D113" s="5"/>
      <c r="E113" s="7"/>
      <c r="F113" s="5"/>
      <c r="G113" s="5"/>
      <c r="H113" s="5"/>
      <c r="I113" s="5"/>
      <c r="J113" s="7"/>
    </row>
    <row r="114" spans="1:10" x14ac:dyDescent="0.2">
      <c r="A114" s="5"/>
      <c r="B114" s="5"/>
      <c r="C114" s="5">
        <f t="shared" si="1"/>
        <v>113</v>
      </c>
      <c r="D114" s="5"/>
      <c r="E114" s="7"/>
      <c r="F114" s="5"/>
      <c r="G114" s="5"/>
      <c r="H114" s="5"/>
      <c r="I114" s="5"/>
      <c r="J114" s="7"/>
    </row>
    <row r="115" spans="1:10" x14ac:dyDescent="0.2">
      <c r="A115" s="5"/>
      <c r="B115" s="5"/>
      <c r="C115" s="5">
        <f t="shared" si="1"/>
        <v>114</v>
      </c>
      <c r="D115" s="5"/>
      <c r="E115" s="7"/>
      <c r="F115" s="5"/>
      <c r="G115" s="5"/>
      <c r="H115" s="5"/>
      <c r="I115" s="5"/>
      <c r="J115" s="7"/>
    </row>
    <row r="116" spans="1:10" x14ac:dyDescent="0.2">
      <c r="A116" s="5"/>
      <c r="B116" s="5"/>
      <c r="C116" s="5">
        <f t="shared" si="1"/>
        <v>115</v>
      </c>
      <c r="D116" s="5"/>
      <c r="E116" s="7"/>
      <c r="F116" s="5"/>
      <c r="G116" s="5"/>
      <c r="H116" s="5"/>
      <c r="I116" s="5"/>
      <c r="J116" s="7"/>
    </row>
    <row r="117" spans="1:10" x14ac:dyDescent="0.2">
      <c r="A117" s="5"/>
      <c r="B117" s="5"/>
      <c r="C117" s="5">
        <f t="shared" si="1"/>
        <v>116</v>
      </c>
      <c r="D117" s="5"/>
      <c r="E117" s="7"/>
      <c r="F117" s="5"/>
      <c r="G117" s="5"/>
      <c r="H117" s="5"/>
      <c r="I117" s="5"/>
      <c r="J117" s="7"/>
    </row>
    <row r="118" spans="1:10" x14ac:dyDescent="0.2">
      <c r="A118" s="5"/>
      <c r="B118" s="5"/>
      <c r="C118" s="5">
        <f t="shared" si="1"/>
        <v>117</v>
      </c>
      <c r="D118" s="5"/>
      <c r="E118" s="7"/>
      <c r="F118" s="5"/>
      <c r="G118" s="5"/>
      <c r="H118" s="5"/>
      <c r="I118" s="5"/>
      <c r="J118" s="7"/>
    </row>
    <row r="119" spans="1:10" x14ac:dyDescent="0.2">
      <c r="A119" s="5"/>
      <c r="B119" s="5"/>
      <c r="C119" s="5">
        <f t="shared" si="1"/>
        <v>118</v>
      </c>
      <c r="D119" s="5"/>
      <c r="E119" s="7"/>
      <c r="F119" s="5"/>
      <c r="G119" s="5"/>
      <c r="H119" s="5"/>
      <c r="I119" s="5"/>
      <c r="J119" s="7"/>
    </row>
    <row r="120" spans="1:10" x14ac:dyDescent="0.2">
      <c r="A120" s="5"/>
      <c r="B120" s="5"/>
      <c r="C120" s="5">
        <f t="shared" si="1"/>
        <v>119</v>
      </c>
      <c r="D120" s="5"/>
      <c r="E120" s="7"/>
      <c r="F120" s="5"/>
      <c r="G120" s="5"/>
      <c r="H120" s="5"/>
      <c r="I120" s="5"/>
      <c r="J120" s="7"/>
    </row>
  </sheetData>
  <autoFilter ref="A1:L66" xr:uid="{C90DE16C-15B4-4DBA-A928-5DD466B621E8}"/>
  <conditionalFormatting sqref="H1:H2 H121:H1048576 H4:H9 H15:H66">
    <cfRule type="containsText" dxfId="218" priority="31" operator="containsText" text="En proceso">
      <formula>NOT(ISERROR(SEARCH("En proceso",H1)))</formula>
    </cfRule>
    <cfRule type="containsText" dxfId="217" priority="32" operator="containsText" text="Finalizado">
      <formula>NOT(ISERROR(SEARCH("Finalizado",H1)))</formula>
    </cfRule>
  </conditionalFormatting>
  <conditionalFormatting sqref="H23:H26">
    <cfRule type="containsText" dxfId="216" priority="27" operator="containsText" text="En proceso">
      <formula>NOT(ISERROR(SEARCH("En proceso",H23)))</formula>
    </cfRule>
    <cfRule type="containsText" dxfId="215" priority="28" operator="containsText" text="Finalizado">
      <formula>NOT(ISERROR(SEARCH("Finalizado",H23)))</formula>
    </cfRule>
  </conditionalFormatting>
  <conditionalFormatting sqref="H6">
    <cfRule type="containsText" dxfId="214" priority="25" operator="containsText" text="En proceso">
      <formula>NOT(ISERROR(SEARCH("En proceso",H6)))</formula>
    </cfRule>
    <cfRule type="containsText" dxfId="213" priority="26" operator="containsText" text="Finalizado">
      <formula>NOT(ISERROR(SEARCH("Finalizado",H6)))</formula>
    </cfRule>
  </conditionalFormatting>
  <conditionalFormatting sqref="H4:H9 H15:H22">
    <cfRule type="containsText" dxfId="212" priority="23" operator="containsText" text="En proceso">
      <formula>NOT(ISERROR(SEARCH("En proceso",H4)))</formula>
    </cfRule>
    <cfRule type="containsText" dxfId="211" priority="24" operator="containsText" text="Finalizado">
      <formula>NOT(ISERROR(SEARCH("Finalizado",H4)))</formula>
    </cfRule>
  </conditionalFormatting>
  <conditionalFormatting sqref="H67:H120">
    <cfRule type="containsText" dxfId="210" priority="19" operator="containsText" text="En proceso">
      <formula>NOT(ISERROR(SEARCH("En proceso",H67)))</formula>
    </cfRule>
    <cfRule type="containsText" dxfId="209" priority="20" operator="containsText" text="Finalizado">
      <formula>NOT(ISERROR(SEARCH("Finalizado",H67)))</formula>
    </cfRule>
  </conditionalFormatting>
  <conditionalFormatting sqref="H5">
    <cfRule type="containsText" dxfId="208" priority="17" operator="containsText" text="En proceso">
      <formula>NOT(ISERROR(SEARCH("En proceso",H5)))</formula>
    </cfRule>
    <cfRule type="containsText" dxfId="207" priority="18" operator="containsText" text="Finalizado">
      <formula>NOT(ISERROR(SEARCH("Finalizado",H5)))</formula>
    </cfRule>
  </conditionalFormatting>
  <conditionalFormatting sqref="H5">
    <cfRule type="containsText" dxfId="206" priority="15" operator="containsText" text="En proceso">
      <formula>NOT(ISERROR(SEARCH("En proceso",H5)))</formula>
    </cfRule>
    <cfRule type="containsText" dxfId="205" priority="16" operator="containsText" text="Finalizado">
      <formula>NOT(ISERROR(SEARCH("Finalizado",H5)))</formula>
    </cfRule>
  </conditionalFormatting>
  <conditionalFormatting sqref="H3">
    <cfRule type="containsText" dxfId="204" priority="13" operator="containsText" text="En proceso">
      <formula>NOT(ISERROR(SEARCH("En proceso",H3)))</formula>
    </cfRule>
    <cfRule type="containsText" dxfId="203" priority="14" operator="containsText" text="Finalizado">
      <formula>NOT(ISERROR(SEARCH("Finalizado",H3)))</formula>
    </cfRule>
  </conditionalFormatting>
  <conditionalFormatting sqref="H3">
    <cfRule type="containsText" dxfId="202" priority="11" operator="containsText" text="En proceso">
      <formula>NOT(ISERROR(SEARCH("En proceso",H3)))</formula>
    </cfRule>
    <cfRule type="containsText" dxfId="201" priority="12" operator="containsText" text="Finalizado">
      <formula>NOT(ISERROR(SEARCH("Finalizado",H3)))</formula>
    </cfRule>
  </conditionalFormatting>
  <conditionalFormatting sqref="H16:H20">
    <cfRule type="containsText" dxfId="200" priority="9" operator="containsText" text="En proceso">
      <formula>NOT(ISERROR(SEARCH("En proceso",H16)))</formula>
    </cfRule>
    <cfRule type="containsText" dxfId="199" priority="10" operator="containsText" text="Finalizado">
      <formula>NOT(ISERROR(SEARCH("Finalizado",H16)))</formula>
    </cfRule>
  </conditionalFormatting>
  <conditionalFormatting sqref="H9:H15">
    <cfRule type="containsText" dxfId="198" priority="7" operator="containsText" text="En proceso">
      <formula>NOT(ISERROR(SEARCH("En proceso",H9)))</formula>
    </cfRule>
    <cfRule type="containsText" dxfId="197" priority="8" operator="containsText" text="Finalizado">
      <formula>NOT(ISERROR(SEARCH("Finalizado",H9)))</formula>
    </cfRule>
  </conditionalFormatting>
  <conditionalFormatting sqref="H13:H15">
    <cfRule type="containsText" dxfId="196" priority="5" operator="containsText" text="En proceso">
      <formula>NOT(ISERROR(SEARCH("En proceso",H13)))</formula>
    </cfRule>
    <cfRule type="containsText" dxfId="195" priority="6" operator="containsText" text="Finalizado">
      <formula>NOT(ISERROR(SEARCH("Finalizado",H13)))</formula>
    </cfRule>
  </conditionalFormatting>
  <conditionalFormatting sqref="H9:H13">
    <cfRule type="containsText" dxfId="194" priority="3" operator="containsText" text="En proceso">
      <formula>NOT(ISERROR(SEARCH("En proceso",H9)))</formula>
    </cfRule>
    <cfRule type="containsText" dxfId="193" priority="4" operator="containsText" text="Finalizado">
      <formula>NOT(ISERROR(SEARCH("Finalizado",H9)))</formula>
    </cfRule>
  </conditionalFormatting>
  <conditionalFormatting sqref="H9:H11">
    <cfRule type="containsText" dxfId="192" priority="1" operator="containsText" text="En proceso">
      <formula>NOT(ISERROR(SEARCH("En proceso",H9)))</formula>
    </cfRule>
    <cfRule type="containsText" dxfId="191" priority="2" operator="containsText" text="Finalizado">
      <formula>NOT(ISERROR(SEARCH("Finalizado",H9)))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4C430-5162-4554-AA55-17800DF7BBEA}">
  <sheetPr filterMode="1"/>
  <dimension ref="A1:S34"/>
  <sheetViews>
    <sheetView showGridLines="0" zoomScale="90" zoomScaleNormal="9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A3" sqref="A3:A6"/>
    </sheetView>
  </sheetViews>
  <sheetFormatPr baseColWidth="10" defaultColWidth="0" defaultRowHeight="15" x14ac:dyDescent="0.25"/>
  <cols>
    <col min="1" max="1" width="40.7109375" style="44" customWidth="1"/>
    <col min="2" max="2" width="11.42578125" style="6" customWidth="1"/>
    <col min="3" max="3" width="2.85546875" style="6" customWidth="1"/>
    <col min="4" max="4" width="42.140625" style="8" customWidth="1"/>
    <col min="5" max="7" width="10.42578125" style="6" customWidth="1"/>
    <col min="8" max="8" width="8" style="6" customWidth="1"/>
    <col min="9" max="10" width="6.5703125" style="6" customWidth="1"/>
    <col min="11" max="11" width="60" style="42" customWidth="1"/>
    <col min="12" max="12" width="2.7109375" customWidth="1"/>
    <col min="13" max="19" width="0" hidden="1" customWidth="1"/>
    <col min="20" max="16384" width="11.42578125" hidden="1"/>
  </cols>
  <sheetData>
    <row r="1" spans="1:11" x14ac:dyDescent="0.25">
      <c r="A1" s="147" t="s">
        <v>130</v>
      </c>
      <c r="B1" s="147"/>
      <c r="C1" s="148" t="s">
        <v>129</v>
      </c>
      <c r="D1" s="148"/>
      <c r="E1" s="148"/>
      <c r="F1" s="148"/>
      <c r="G1" s="148"/>
      <c r="H1" s="146" t="s">
        <v>131</v>
      </c>
      <c r="I1" s="146"/>
      <c r="J1" s="146"/>
      <c r="K1" s="94"/>
    </row>
    <row r="2" spans="1:11" x14ac:dyDescent="0.25">
      <c r="A2" s="95" t="s">
        <v>135</v>
      </c>
      <c r="B2" s="95" t="s">
        <v>79</v>
      </c>
      <c r="C2" s="96" t="s">
        <v>1</v>
      </c>
      <c r="D2" s="96" t="s">
        <v>135</v>
      </c>
      <c r="E2" s="96" t="s">
        <v>55</v>
      </c>
      <c r="F2" s="97" t="s">
        <v>4</v>
      </c>
      <c r="G2" s="96" t="s">
        <v>5</v>
      </c>
      <c r="H2" s="94" t="s">
        <v>132</v>
      </c>
      <c r="I2" s="98" t="s">
        <v>133</v>
      </c>
      <c r="J2" s="98" t="s">
        <v>134</v>
      </c>
      <c r="K2" s="94" t="s">
        <v>6</v>
      </c>
    </row>
    <row r="3" spans="1:11" x14ac:dyDescent="0.25">
      <c r="A3" s="136" t="s">
        <v>334</v>
      </c>
      <c r="B3" s="5" t="s">
        <v>18</v>
      </c>
      <c r="C3" s="37">
        <v>1</v>
      </c>
      <c r="D3" s="90" t="s">
        <v>333</v>
      </c>
      <c r="E3" s="93"/>
      <c r="F3" s="93" t="s">
        <v>332</v>
      </c>
      <c r="G3" s="5" t="s">
        <v>7</v>
      </c>
      <c r="H3" s="92">
        <v>44608</v>
      </c>
      <c r="I3" s="99">
        <v>44630</v>
      </c>
      <c r="J3" s="5"/>
      <c r="K3" s="7" t="s">
        <v>381</v>
      </c>
    </row>
    <row r="4" spans="1:11" ht="25.5" x14ac:dyDescent="0.25">
      <c r="A4" s="141"/>
      <c r="B4" s="5" t="s">
        <v>18</v>
      </c>
      <c r="C4" s="37">
        <f t="shared" ref="C4:C34" si="0">C3+1</f>
        <v>2</v>
      </c>
      <c r="D4" s="90" t="s">
        <v>344</v>
      </c>
      <c r="E4" s="93"/>
      <c r="F4" s="93" t="s">
        <v>332</v>
      </c>
      <c r="G4" s="5" t="s">
        <v>7</v>
      </c>
      <c r="H4" s="111">
        <v>44608</v>
      </c>
      <c r="I4" s="99">
        <v>44630</v>
      </c>
      <c r="J4" s="5"/>
      <c r="K4" s="7" t="s">
        <v>381</v>
      </c>
    </row>
    <row r="5" spans="1:11" x14ac:dyDescent="0.25">
      <c r="A5" s="141"/>
      <c r="B5" s="5" t="s">
        <v>18</v>
      </c>
      <c r="C5" s="37">
        <f t="shared" si="0"/>
        <v>3</v>
      </c>
      <c r="D5" s="90" t="s">
        <v>382</v>
      </c>
      <c r="E5" s="116"/>
      <c r="F5" s="116" t="s">
        <v>332</v>
      </c>
      <c r="G5" s="5" t="s">
        <v>7</v>
      </c>
      <c r="H5" s="115">
        <v>44628</v>
      </c>
      <c r="I5" s="115">
        <v>44658</v>
      </c>
      <c r="J5" s="5"/>
      <c r="K5" s="7"/>
    </row>
    <row r="6" spans="1:11" x14ac:dyDescent="0.25">
      <c r="A6" s="137"/>
      <c r="B6" s="5" t="s">
        <v>18</v>
      </c>
      <c r="C6" s="37">
        <f t="shared" si="0"/>
        <v>4</v>
      </c>
      <c r="D6" s="7" t="s">
        <v>338</v>
      </c>
      <c r="E6" s="93"/>
      <c r="F6" s="5" t="s">
        <v>332</v>
      </c>
      <c r="G6" s="5" t="s">
        <v>65</v>
      </c>
      <c r="H6" s="115">
        <v>44652</v>
      </c>
      <c r="I6" s="92">
        <v>44661</v>
      </c>
      <c r="J6" s="5"/>
      <c r="K6" s="7"/>
    </row>
    <row r="7" spans="1:11" x14ac:dyDescent="0.25">
      <c r="A7" s="136" t="s">
        <v>74</v>
      </c>
      <c r="B7" s="5" t="s">
        <v>336</v>
      </c>
      <c r="C7" s="37">
        <f t="shared" si="0"/>
        <v>5</v>
      </c>
      <c r="D7" s="7" t="s">
        <v>335</v>
      </c>
      <c r="E7" s="5"/>
      <c r="F7" s="5" t="s">
        <v>52</v>
      </c>
      <c r="G7" s="5" t="s">
        <v>7</v>
      </c>
      <c r="H7" s="111">
        <v>44608</v>
      </c>
      <c r="I7" s="92"/>
      <c r="J7" s="5"/>
      <c r="K7" s="7"/>
    </row>
    <row r="8" spans="1:11" ht="25.5" x14ac:dyDescent="0.25">
      <c r="A8" s="141"/>
      <c r="B8" s="5" t="s">
        <v>336</v>
      </c>
      <c r="C8" s="37">
        <f t="shared" si="0"/>
        <v>6</v>
      </c>
      <c r="D8" s="7" t="s">
        <v>337</v>
      </c>
      <c r="E8" s="5"/>
      <c r="F8" s="5" t="s">
        <v>52</v>
      </c>
      <c r="G8" s="5" t="s">
        <v>7</v>
      </c>
      <c r="H8" s="111">
        <v>44608</v>
      </c>
      <c r="I8" s="5"/>
      <c r="J8" s="5"/>
      <c r="K8" s="7"/>
    </row>
    <row r="9" spans="1:11" ht="25.5" x14ac:dyDescent="0.25">
      <c r="A9" s="137"/>
      <c r="B9" s="5" t="s">
        <v>336</v>
      </c>
      <c r="C9" s="100">
        <f t="shared" si="0"/>
        <v>7</v>
      </c>
      <c r="D9" s="7" t="s">
        <v>339</v>
      </c>
      <c r="E9" s="5"/>
      <c r="F9" s="5" t="s">
        <v>52</v>
      </c>
      <c r="G9" s="5" t="s">
        <v>7</v>
      </c>
      <c r="H9" s="111">
        <v>44608</v>
      </c>
      <c r="I9" s="92"/>
      <c r="J9" s="5"/>
      <c r="K9" s="7"/>
    </row>
    <row r="10" spans="1:11" hidden="1" x14ac:dyDescent="0.25">
      <c r="A10" s="136" t="s">
        <v>95</v>
      </c>
      <c r="B10" s="5" t="s">
        <v>340</v>
      </c>
      <c r="C10" s="37">
        <f t="shared" si="0"/>
        <v>8</v>
      </c>
      <c r="D10" s="7" t="s">
        <v>341</v>
      </c>
      <c r="E10" s="5"/>
      <c r="F10" s="5" t="s">
        <v>96</v>
      </c>
      <c r="G10" s="5" t="s">
        <v>32</v>
      </c>
      <c r="H10" s="111">
        <v>44608</v>
      </c>
      <c r="I10" s="92"/>
      <c r="J10" s="5"/>
      <c r="K10" s="7"/>
    </row>
    <row r="11" spans="1:11" ht="25.5" hidden="1" x14ac:dyDescent="0.25">
      <c r="A11" s="137"/>
      <c r="B11" s="5" t="s">
        <v>340</v>
      </c>
      <c r="C11" s="37">
        <f t="shared" si="0"/>
        <v>9</v>
      </c>
      <c r="D11" s="7" t="s">
        <v>342</v>
      </c>
      <c r="E11" s="5"/>
      <c r="F11" s="5" t="s">
        <v>96</v>
      </c>
      <c r="G11" s="5" t="s">
        <v>32</v>
      </c>
      <c r="H11" s="111">
        <v>44608</v>
      </c>
      <c r="I11" s="92">
        <v>44610</v>
      </c>
      <c r="J11" s="5"/>
      <c r="K11" s="39" t="s">
        <v>343</v>
      </c>
    </row>
    <row r="12" spans="1:11" x14ac:dyDescent="0.25">
      <c r="A12" s="43"/>
      <c r="B12" s="5"/>
      <c r="C12" s="37">
        <f t="shared" si="0"/>
        <v>10</v>
      </c>
      <c r="D12" s="7"/>
      <c r="E12" s="5"/>
      <c r="F12" s="5"/>
      <c r="G12" s="5"/>
      <c r="H12" s="92"/>
      <c r="I12" s="5"/>
      <c r="J12" s="5"/>
      <c r="K12" s="39"/>
    </row>
    <row r="13" spans="1:11" x14ac:dyDescent="0.25">
      <c r="A13" s="43"/>
      <c r="B13" s="5"/>
      <c r="C13" s="37">
        <f t="shared" si="0"/>
        <v>11</v>
      </c>
      <c r="D13" s="7"/>
      <c r="E13" s="5"/>
      <c r="F13" s="5"/>
      <c r="G13" s="5"/>
      <c r="H13" s="92"/>
      <c r="I13" s="5"/>
      <c r="J13" s="5"/>
      <c r="K13" s="7"/>
    </row>
    <row r="14" spans="1:11" x14ac:dyDescent="0.25">
      <c r="A14" s="43"/>
      <c r="B14" s="5"/>
      <c r="C14" s="37">
        <f t="shared" si="0"/>
        <v>12</v>
      </c>
      <c r="D14" s="7"/>
      <c r="E14" s="5"/>
      <c r="F14" s="5"/>
      <c r="G14" s="5"/>
      <c r="H14" s="92"/>
      <c r="I14" s="5"/>
      <c r="J14" s="5"/>
      <c r="K14" s="7"/>
    </row>
    <row r="15" spans="1:11" x14ac:dyDescent="0.25">
      <c r="A15" s="43"/>
      <c r="B15" s="5"/>
      <c r="C15" s="37">
        <f t="shared" si="0"/>
        <v>13</v>
      </c>
      <c r="D15" s="7"/>
      <c r="E15" s="5"/>
      <c r="F15" s="5"/>
      <c r="G15" s="5"/>
      <c r="H15" s="92"/>
      <c r="I15" s="92"/>
      <c r="J15" s="5"/>
      <c r="K15" s="7"/>
    </row>
    <row r="16" spans="1:11" x14ac:dyDescent="0.25">
      <c r="A16" s="43"/>
      <c r="B16" s="5"/>
      <c r="C16" s="37">
        <f t="shared" si="0"/>
        <v>14</v>
      </c>
      <c r="D16" s="7"/>
      <c r="E16" s="5"/>
      <c r="F16" s="5"/>
      <c r="G16" s="5"/>
      <c r="H16" s="92"/>
      <c r="I16" s="5"/>
      <c r="J16" s="5"/>
      <c r="K16" s="39"/>
    </row>
    <row r="17" spans="1:11" x14ac:dyDescent="0.25">
      <c r="A17" s="43"/>
      <c r="B17" s="5"/>
      <c r="C17" s="37">
        <f t="shared" si="0"/>
        <v>15</v>
      </c>
      <c r="D17" s="7"/>
      <c r="E17" s="5"/>
      <c r="F17" s="5"/>
      <c r="G17" s="5"/>
      <c r="H17" s="92"/>
      <c r="I17" s="5"/>
      <c r="J17" s="5"/>
      <c r="K17" s="7"/>
    </row>
    <row r="18" spans="1:11" x14ac:dyDescent="0.25">
      <c r="A18" s="43"/>
      <c r="B18" s="5"/>
      <c r="C18" s="37">
        <f t="shared" si="0"/>
        <v>16</v>
      </c>
      <c r="D18" s="7"/>
      <c r="E18" s="5"/>
      <c r="F18" s="5"/>
      <c r="G18" s="5"/>
      <c r="H18" s="92"/>
      <c r="I18" s="92"/>
      <c r="J18" s="5"/>
      <c r="K18" s="7"/>
    </row>
    <row r="19" spans="1:11" x14ac:dyDescent="0.25">
      <c r="A19" s="90"/>
      <c r="B19" s="5"/>
      <c r="C19" s="37">
        <f t="shared" si="0"/>
        <v>17</v>
      </c>
      <c r="D19" s="7"/>
      <c r="E19" s="5"/>
      <c r="F19" s="5"/>
      <c r="G19" s="5"/>
      <c r="H19" s="92"/>
      <c r="I19" s="5"/>
      <c r="J19" s="5"/>
      <c r="K19" s="7"/>
    </row>
    <row r="20" spans="1:11" x14ac:dyDescent="0.25">
      <c r="A20" s="43"/>
      <c r="B20" s="5"/>
      <c r="C20" s="37">
        <f t="shared" si="0"/>
        <v>18</v>
      </c>
      <c r="D20" s="7"/>
      <c r="E20" s="5"/>
      <c r="F20" s="5"/>
      <c r="G20" s="5"/>
      <c r="H20" s="92"/>
      <c r="I20" s="92"/>
      <c r="J20" s="5"/>
      <c r="K20" s="7"/>
    </row>
    <row r="21" spans="1:11" x14ac:dyDescent="0.25">
      <c r="A21" s="43"/>
      <c r="B21" s="5"/>
      <c r="C21" s="37">
        <f t="shared" si="0"/>
        <v>19</v>
      </c>
      <c r="D21" s="7"/>
      <c r="E21" s="5"/>
      <c r="F21" s="5"/>
      <c r="G21" s="5"/>
      <c r="H21" s="92"/>
      <c r="I21" s="5"/>
      <c r="J21" s="5"/>
      <c r="K21" s="7"/>
    </row>
    <row r="22" spans="1:11" x14ac:dyDescent="0.25">
      <c r="A22" s="43"/>
      <c r="B22" s="5"/>
      <c r="C22" s="37">
        <f t="shared" si="0"/>
        <v>20</v>
      </c>
      <c r="D22" s="7"/>
      <c r="E22" s="5"/>
      <c r="F22" s="5"/>
      <c r="G22" s="5"/>
      <c r="H22" s="92"/>
      <c r="I22" s="5"/>
      <c r="J22" s="5"/>
      <c r="K22" s="7"/>
    </row>
    <row r="23" spans="1:11" x14ac:dyDescent="0.25">
      <c r="A23" s="90"/>
      <c r="B23" s="5"/>
      <c r="C23" s="37">
        <f t="shared" si="0"/>
        <v>21</v>
      </c>
      <c r="D23" s="7"/>
      <c r="E23" s="5"/>
      <c r="F23" s="5"/>
      <c r="G23" s="5"/>
      <c r="H23" s="92"/>
      <c r="I23" s="5"/>
      <c r="J23" s="5"/>
      <c r="K23" s="39"/>
    </row>
    <row r="24" spans="1:11" x14ac:dyDescent="0.25">
      <c r="A24" s="43"/>
      <c r="B24" s="5"/>
      <c r="C24" s="37">
        <f t="shared" si="0"/>
        <v>22</v>
      </c>
      <c r="D24" s="7"/>
      <c r="E24" s="5"/>
      <c r="F24" s="5"/>
      <c r="G24" s="5"/>
      <c r="H24" s="5"/>
      <c r="I24" s="5"/>
      <c r="J24" s="5"/>
      <c r="K24" s="39"/>
    </row>
    <row r="25" spans="1:11" x14ac:dyDescent="0.25">
      <c r="A25" s="43"/>
      <c r="B25" s="5"/>
      <c r="C25" s="37">
        <f t="shared" si="0"/>
        <v>23</v>
      </c>
      <c r="D25" s="7"/>
      <c r="E25" s="5"/>
      <c r="F25" s="5"/>
      <c r="G25" s="5"/>
      <c r="H25" s="5"/>
      <c r="I25" s="5"/>
      <c r="J25" s="5"/>
      <c r="K25" s="39"/>
    </row>
    <row r="26" spans="1:11" x14ac:dyDescent="0.25">
      <c r="A26" s="43"/>
      <c r="B26" s="5"/>
      <c r="C26" s="37">
        <f t="shared" si="0"/>
        <v>24</v>
      </c>
      <c r="D26" s="7"/>
      <c r="E26" s="5"/>
      <c r="F26" s="5"/>
      <c r="G26" s="5"/>
      <c r="H26" s="5"/>
      <c r="I26" s="5"/>
      <c r="J26" s="5"/>
      <c r="K26" s="39"/>
    </row>
    <row r="27" spans="1:11" x14ac:dyDescent="0.25">
      <c r="A27" s="43"/>
      <c r="B27" s="5"/>
      <c r="C27" s="37">
        <f t="shared" si="0"/>
        <v>25</v>
      </c>
      <c r="D27" s="7"/>
      <c r="E27" s="5"/>
      <c r="F27" s="5"/>
      <c r="G27" s="5"/>
      <c r="H27" s="5"/>
      <c r="I27" s="5"/>
      <c r="J27" s="5"/>
      <c r="K27" s="39"/>
    </row>
    <row r="28" spans="1:11" x14ac:dyDescent="0.25">
      <c r="A28" s="43"/>
      <c r="B28" s="5"/>
      <c r="C28" s="37">
        <f t="shared" si="0"/>
        <v>26</v>
      </c>
      <c r="D28" s="7"/>
      <c r="E28" s="5"/>
      <c r="F28" s="5"/>
      <c r="G28" s="5"/>
      <c r="H28" s="5"/>
      <c r="I28" s="5"/>
      <c r="J28" s="5"/>
      <c r="K28" s="39"/>
    </row>
    <row r="29" spans="1:11" x14ac:dyDescent="0.25">
      <c r="A29" s="43"/>
      <c r="B29" s="5"/>
      <c r="C29" s="37">
        <f t="shared" si="0"/>
        <v>27</v>
      </c>
      <c r="D29" s="7"/>
      <c r="E29" s="5"/>
      <c r="F29" s="5"/>
      <c r="G29" s="5"/>
      <c r="H29" s="5"/>
      <c r="I29" s="5"/>
      <c r="J29" s="5"/>
      <c r="K29" s="39"/>
    </row>
    <row r="30" spans="1:11" x14ac:dyDescent="0.25">
      <c r="A30" s="43"/>
      <c r="B30" s="5"/>
      <c r="C30" s="37">
        <f t="shared" si="0"/>
        <v>28</v>
      </c>
      <c r="D30" s="7"/>
      <c r="E30" s="5"/>
      <c r="F30" s="5"/>
      <c r="G30" s="5"/>
      <c r="H30" s="5"/>
      <c r="I30" s="5"/>
      <c r="J30" s="5"/>
      <c r="K30" s="39"/>
    </row>
    <row r="31" spans="1:11" x14ac:dyDescent="0.25">
      <c r="A31" s="43"/>
      <c r="B31" s="5"/>
      <c r="C31" s="37">
        <f t="shared" si="0"/>
        <v>29</v>
      </c>
      <c r="D31" s="7"/>
      <c r="E31" s="5"/>
      <c r="F31" s="5"/>
      <c r="G31" s="5"/>
      <c r="H31" s="5"/>
      <c r="I31" s="5"/>
      <c r="J31" s="5"/>
      <c r="K31" s="39"/>
    </row>
    <row r="32" spans="1:11" x14ac:dyDescent="0.25">
      <c r="A32" s="43"/>
      <c r="B32" s="5"/>
      <c r="C32" s="37">
        <f t="shared" si="0"/>
        <v>30</v>
      </c>
      <c r="D32" s="7"/>
      <c r="E32" s="5"/>
      <c r="F32" s="5"/>
      <c r="G32" s="5"/>
      <c r="H32" s="5"/>
      <c r="I32" s="5"/>
      <c r="J32" s="5"/>
      <c r="K32" s="39"/>
    </row>
    <row r="33" spans="1:11" x14ac:dyDescent="0.25">
      <c r="A33" s="43"/>
      <c r="B33" s="5"/>
      <c r="C33" s="37">
        <f t="shared" si="0"/>
        <v>31</v>
      </c>
      <c r="D33" s="7"/>
      <c r="E33" s="5"/>
      <c r="F33" s="5"/>
      <c r="G33" s="5"/>
      <c r="H33" s="5"/>
      <c r="I33" s="5"/>
      <c r="J33" s="5"/>
      <c r="K33" s="39"/>
    </row>
    <row r="34" spans="1:11" x14ac:dyDescent="0.25">
      <c r="A34" s="43"/>
      <c r="B34" s="5"/>
      <c r="C34" s="37">
        <f t="shared" si="0"/>
        <v>32</v>
      </c>
      <c r="D34" s="7"/>
      <c r="E34" s="5"/>
      <c r="F34" s="5"/>
      <c r="G34" s="5"/>
      <c r="H34" s="5"/>
      <c r="I34" s="5"/>
      <c r="J34" s="5"/>
      <c r="K34" s="39"/>
    </row>
  </sheetData>
  <autoFilter ref="A2:K34" xr:uid="{0854C430-5162-4554-AA55-17800DF7BBEA}">
    <filterColumn colId="6">
      <filters blank="1">
        <filter val="En proceso"/>
        <filter val="Sin iniciar"/>
      </filters>
    </filterColumn>
  </autoFilter>
  <mergeCells count="6">
    <mergeCell ref="A10:A11"/>
    <mergeCell ref="A1:B1"/>
    <mergeCell ref="C1:G1"/>
    <mergeCell ref="H1:J1"/>
    <mergeCell ref="A3:A6"/>
    <mergeCell ref="A7:A9"/>
  </mergeCells>
  <conditionalFormatting sqref="G35:G36 G45:G1048576 G1:G11">
    <cfRule type="containsText" dxfId="92" priority="34" operator="containsText" text="En proceso">
      <formula>NOT(ISERROR(SEARCH("En proceso",G1)))</formula>
    </cfRule>
    <cfRule type="containsText" dxfId="91" priority="35" operator="containsText" text="Finalizado">
      <formula>NOT(ISERROR(SEARCH("Finalizado",G1)))</formula>
    </cfRule>
    <cfRule type="containsText" dxfId="90" priority="36" operator="containsText" text="Retrasado">
      <formula>NOT(ISERROR(SEARCH("Retrasado",G1)))</formula>
    </cfRule>
  </conditionalFormatting>
  <conditionalFormatting sqref="G12:G14">
    <cfRule type="containsText" dxfId="89" priority="22" operator="containsText" text="En proceso">
      <formula>NOT(ISERROR(SEARCH("En proceso",G12)))</formula>
    </cfRule>
    <cfRule type="containsText" dxfId="88" priority="23" operator="containsText" text="Finalizado">
      <formula>NOT(ISERROR(SEARCH("Finalizado",G12)))</formula>
    </cfRule>
    <cfRule type="containsText" dxfId="87" priority="24" operator="containsText" text="Retrasado">
      <formula>NOT(ISERROR(SEARCH("Retrasado",G12)))</formula>
    </cfRule>
  </conditionalFormatting>
  <conditionalFormatting sqref="G15 G17:G24">
    <cfRule type="containsText" dxfId="86" priority="19" operator="containsText" text="En proceso">
      <formula>NOT(ISERROR(SEARCH("En proceso",G15)))</formula>
    </cfRule>
    <cfRule type="containsText" dxfId="85" priority="20" operator="containsText" text="Finalizado">
      <formula>NOT(ISERROR(SEARCH("Finalizado",G15)))</formula>
    </cfRule>
    <cfRule type="containsText" dxfId="84" priority="21" operator="containsText" text="Retrasado">
      <formula>NOT(ISERROR(SEARCH("Retrasado",G15)))</formula>
    </cfRule>
  </conditionalFormatting>
  <conditionalFormatting sqref="G25:G34">
    <cfRule type="containsText" dxfId="83" priority="16" operator="containsText" text="En proceso">
      <formula>NOT(ISERROR(SEARCH("En proceso",G25)))</formula>
    </cfRule>
    <cfRule type="containsText" dxfId="82" priority="17" operator="containsText" text="Finalizado">
      <formula>NOT(ISERROR(SEARCH("Finalizado",G25)))</formula>
    </cfRule>
    <cfRule type="containsText" dxfId="81" priority="18" operator="containsText" text="Retrasado">
      <formula>NOT(ISERROR(SEARCH("Retrasado",G25)))</formula>
    </cfRule>
  </conditionalFormatting>
  <conditionalFormatting sqref="G3:G11">
    <cfRule type="containsText" dxfId="80" priority="13" operator="containsText" text="En proceso">
      <formula>NOT(ISERROR(SEARCH("En proceso",G3)))</formula>
    </cfRule>
    <cfRule type="containsText" dxfId="79" priority="14" operator="containsText" text="Finalizado">
      <formula>NOT(ISERROR(SEARCH("Finalizado",G3)))</formula>
    </cfRule>
    <cfRule type="containsText" dxfId="78" priority="15" operator="containsText" text="Retrasado">
      <formula>NOT(ISERROR(SEARCH("Retrasado",G3)))</formula>
    </cfRule>
  </conditionalFormatting>
  <conditionalFormatting sqref="G16">
    <cfRule type="containsText" dxfId="77" priority="1" operator="containsText" text="En proceso">
      <formula>NOT(ISERROR(SEARCH("En proceso",G16)))</formula>
    </cfRule>
    <cfRule type="containsText" dxfId="76" priority="2" operator="containsText" text="Finalizado">
      <formula>NOT(ISERROR(SEARCH("Finalizado",G16)))</formula>
    </cfRule>
    <cfRule type="containsText" dxfId="75" priority="3" operator="containsText" text="Retrasado">
      <formula>NOT(ISERROR(SEARCH("Retrasado",G16)))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B353-A4E8-40E7-AAAD-6DC92833999A}">
  <sheetPr filterMode="1"/>
  <dimension ref="A1:S32"/>
  <sheetViews>
    <sheetView showGridLines="0" tabSelected="1" zoomScale="90" zoomScaleNormal="90" workbookViewId="0">
      <pane xSplit="3" ySplit="2" topLeftCell="D13" activePane="bottomRight" state="frozen"/>
      <selection pane="topRight" activeCell="F1" sqref="F1"/>
      <selection pane="bottomLeft" activeCell="A3" sqref="A3"/>
      <selection pane="bottomRight" activeCell="A27" sqref="A27"/>
    </sheetView>
  </sheetViews>
  <sheetFormatPr baseColWidth="10" defaultColWidth="0" defaultRowHeight="15" x14ac:dyDescent="0.25"/>
  <cols>
    <col min="1" max="1" width="40.7109375" style="11" customWidth="1"/>
    <col min="2" max="2" width="2.85546875" style="6" customWidth="1"/>
    <col min="3" max="3" width="42.140625" style="42" customWidth="1"/>
    <col min="4" max="6" width="10.42578125" style="6" customWidth="1"/>
    <col min="7" max="7" width="7.5703125" style="6" customWidth="1"/>
    <col min="8" max="9" width="6.5703125" style="6" customWidth="1"/>
    <col min="10" max="10" width="60" style="42" customWidth="1"/>
    <col min="11" max="11" width="2.7109375" customWidth="1"/>
    <col min="12" max="19" width="0" hidden="1" customWidth="1"/>
    <col min="20" max="16384" width="11.42578125" hidden="1"/>
  </cols>
  <sheetData>
    <row r="1" spans="1:10" x14ac:dyDescent="0.25">
      <c r="A1" s="118" t="s">
        <v>130</v>
      </c>
      <c r="B1" s="148" t="s">
        <v>129</v>
      </c>
      <c r="C1" s="148"/>
      <c r="D1" s="148"/>
      <c r="E1" s="148"/>
      <c r="F1" s="148"/>
      <c r="G1" s="146" t="s">
        <v>131</v>
      </c>
      <c r="H1" s="146"/>
      <c r="I1" s="146"/>
      <c r="J1" s="75"/>
    </row>
    <row r="2" spans="1:10" x14ac:dyDescent="0.25">
      <c r="A2" s="109" t="s">
        <v>135</v>
      </c>
      <c r="B2" s="76" t="s">
        <v>1</v>
      </c>
      <c r="C2" s="76" t="s">
        <v>135</v>
      </c>
      <c r="D2" s="76" t="s">
        <v>55</v>
      </c>
      <c r="E2" s="97" t="s">
        <v>4</v>
      </c>
      <c r="F2" s="76" t="s">
        <v>5</v>
      </c>
      <c r="G2" s="75" t="s">
        <v>132</v>
      </c>
      <c r="H2" s="98" t="s">
        <v>133</v>
      </c>
      <c r="I2" s="98" t="s">
        <v>134</v>
      </c>
      <c r="J2" s="75" t="s">
        <v>6</v>
      </c>
    </row>
    <row r="3" spans="1:10" hidden="1" x14ac:dyDescent="0.25">
      <c r="A3" s="136" t="s">
        <v>289</v>
      </c>
      <c r="B3" s="37">
        <v>1</v>
      </c>
      <c r="C3" s="43" t="s">
        <v>292</v>
      </c>
      <c r="D3" s="74" t="s">
        <v>299</v>
      </c>
      <c r="E3" s="74"/>
      <c r="F3" s="5" t="s">
        <v>32</v>
      </c>
      <c r="G3" s="73">
        <v>44580</v>
      </c>
      <c r="H3" s="73">
        <v>44600</v>
      </c>
      <c r="I3" s="5"/>
      <c r="J3" s="7" t="s">
        <v>300</v>
      </c>
    </row>
    <row r="4" spans="1:10" hidden="1" x14ac:dyDescent="0.25">
      <c r="A4" s="137"/>
      <c r="B4" s="37">
        <f t="shared" ref="B4:B32" si="0">B3+1</f>
        <v>2</v>
      </c>
      <c r="C4" s="39" t="s">
        <v>297</v>
      </c>
      <c r="D4" s="81" t="s">
        <v>299</v>
      </c>
      <c r="E4" s="5" t="s">
        <v>298</v>
      </c>
      <c r="F4" s="5" t="s">
        <v>32</v>
      </c>
      <c r="G4" s="80">
        <v>44580</v>
      </c>
      <c r="H4" s="91">
        <v>44600</v>
      </c>
      <c r="I4" s="5"/>
      <c r="J4" s="7" t="s">
        <v>300</v>
      </c>
    </row>
    <row r="5" spans="1:10" hidden="1" x14ac:dyDescent="0.25">
      <c r="A5" s="126" t="s">
        <v>290</v>
      </c>
      <c r="B5" s="37">
        <f t="shared" si="0"/>
        <v>3</v>
      </c>
      <c r="C5" s="39" t="s">
        <v>293</v>
      </c>
      <c r="D5" s="5"/>
      <c r="E5" s="5" t="s">
        <v>296</v>
      </c>
      <c r="F5" s="5" t="s">
        <v>32</v>
      </c>
      <c r="G5" s="80">
        <v>44580</v>
      </c>
      <c r="H5" s="73"/>
      <c r="I5" s="5"/>
      <c r="J5" s="7" t="s">
        <v>300</v>
      </c>
    </row>
    <row r="6" spans="1:10" ht="63.75" hidden="1" x14ac:dyDescent="0.25">
      <c r="A6" s="129"/>
      <c r="B6" s="37">
        <f t="shared" si="0"/>
        <v>4</v>
      </c>
      <c r="C6" s="39" t="s">
        <v>294</v>
      </c>
      <c r="D6" s="5"/>
      <c r="E6" s="5" t="s">
        <v>296</v>
      </c>
      <c r="F6" s="5" t="s">
        <v>32</v>
      </c>
      <c r="G6" s="80">
        <v>44580</v>
      </c>
      <c r="H6" s="5"/>
      <c r="I6" s="5"/>
      <c r="J6" s="7" t="s">
        <v>368</v>
      </c>
    </row>
    <row r="7" spans="1:10" hidden="1" x14ac:dyDescent="0.25">
      <c r="A7" s="43" t="s">
        <v>291</v>
      </c>
      <c r="B7" s="37">
        <f t="shared" si="0"/>
        <v>5</v>
      </c>
      <c r="C7" s="39" t="s">
        <v>295</v>
      </c>
      <c r="D7" s="5"/>
      <c r="E7" s="5" t="s">
        <v>64</v>
      </c>
      <c r="F7" s="5" t="s">
        <v>32</v>
      </c>
      <c r="G7" s="80">
        <v>44580</v>
      </c>
      <c r="H7" s="73">
        <v>44583</v>
      </c>
      <c r="I7" s="5"/>
      <c r="J7" s="7"/>
    </row>
    <row r="8" spans="1:10" ht="76.5" x14ac:dyDescent="0.25">
      <c r="A8" s="114" t="s">
        <v>301</v>
      </c>
      <c r="B8" s="37">
        <f t="shared" si="0"/>
        <v>6</v>
      </c>
      <c r="C8" s="39" t="s">
        <v>305</v>
      </c>
      <c r="D8" s="5"/>
      <c r="E8" s="5" t="s">
        <v>296</v>
      </c>
      <c r="F8" s="5" t="s">
        <v>7</v>
      </c>
      <c r="G8" s="73">
        <v>44582</v>
      </c>
      <c r="H8" s="73"/>
      <c r="I8" s="5"/>
      <c r="J8" s="7" t="s">
        <v>383</v>
      </c>
    </row>
    <row r="9" spans="1:10" hidden="1" x14ac:dyDescent="0.25">
      <c r="A9" s="43" t="s">
        <v>302</v>
      </c>
      <c r="B9" s="37">
        <f t="shared" si="0"/>
        <v>7</v>
      </c>
      <c r="C9" s="39" t="s">
        <v>305</v>
      </c>
      <c r="D9" s="5"/>
      <c r="E9" s="5" t="s">
        <v>12</v>
      </c>
      <c r="F9" s="5" t="s">
        <v>306</v>
      </c>
      <c r="G9" s="83">
        <v>44582</v>
      </c>
      <c r="H9" s="5"/>
      <c r="I9" s="5"/>
      <c r="J9" s="39" t="s">
        <v>321</v>
      </c>
    </row>
    <row r="10" spans="1:10" hidden="1" x14ac:dyDescent="0.25">
      <c r="A10" s="43" t="s">
        <v>303</v>
      </c>
      <c r="B10" s="37">
        <f t="shared" si="0"/>
        <v>8</v>
      </c>
      <c r="C10" s="39"/>
      <c r="D10" s="5"/>
      <c r="E10" s="5" t="s">
        <v>64</v>
      </c>
      <c r="F10" s="5" t="s">
        <v>306</v>
      </c>
      <c r="G10" s="83">
        <v>44582</v>
      </c>
      <c r="H10" s="5"/>
      <c r="I10" s="5"/>
      <c r="J10" s="39" t="s">
        <v>307</v>
      </c>
    </row>
    <row r="11" spans="1:10" ht="127.5" x14ac:dyDescent="0.25">
      <c r="A11" s="114" t="s">
        <v>304</v>
      </c>
      <c r="B11" s="37">
        <f t="shared" si="0"/>
        <v>9</v>
      </c>
      <c r="C11" s="39" t="s">
        <v>308</v>
      </c>
      <c r="D11" s="5"/>
      <c r="E11" s="5" t="s">
        <v>296</v>
      </c>
      <c r="F11" s="5" t="s">
        <v>7</v>
      </c>
      <c r="G11" s="83">
        <v>44582</v>
      </c>
      <c r="H11" s="5"/>
      <c r="I11" s="5"/>
      <c r="J11" s="7" t="s">
        <v>386</v>
      </c>
    </row>
    <row r="12" spans="1:10" ht="114.75" hidden="1" x14ac:dyDescent="0.25">
      <c r="A12" s="107" t="s">
        <v>309</v>
      </c>
      <c r="B12" s="37">
        <f t="shared" si="0"/>
        <v>10</v>
      </c>
      <c r="C12" s="39"/>
      <c r="D12" s="5"/>
      <c r="E12" s="5" t="s">
        <v>12</v>
      </c>
      <c r="F12" s="5" t="s">
        <v>32</v>
      </c>
      <c r="G12" s="84">
        <v>44585</v>
      </c>
      <c r="H12" s="5"/>
      <c r="I12" s="5"/>
      <c r="J12" s="7" t="s">
        <v>369</v>
      </c>
    </row>
    <row r="13" spans="1:10" ht="89.25" x14ac:dyDescent="0.25">
      <c r="A13" s="114" t="s">
        <v>310</v>
      </c>
      <c r="B13" s="37">
        <f t="shared" si="0"/>
        <v>11</v>
      </c>
      <c r="C13" s="39"/>
      <c r="D13" s="5"/>
      <c r="E13" s="5" t="s">
        <v>12</v>
      </c>
      <c r="F13" s="5" t="s">
        <v>7</v>
      </c>
      <c r="G13" s="84">
        <v>44582</v>
      </c>
      <c r="H13" s="87">
        <v>44587</v>
      </c>
      <c r="I13" s="5"/>
      <c r="J13" s="7" t="s">
        <v>384</v>
      </c>
    </row>
    <row r="14" spans="1:10" hidden="1" x14ac:dyDescent="0.25">
      <c r="A14" s="43" t="s">
        <v>311</v>
      </c>
      <c r="B14" s="37">
        <f t="shared" si="0"/>
        <v>12</v>
      </c>
      <c r="C14" s="39" t="s">
        <v>312</v>
      </c>
      <c r="D14" s="5"/>
      <c r="E14" s="5" t="s">
        <v>12</v>
      </c>
      <c r="F14" s="5" t="s">
        <v>32</v>
      </c>
      <c r="G14" s="84">
        <v>44585</v>
      </c>
      <c r="H14" s="5"/>
      <c r="I14" s="5"/>
      <c r="J14" s="39" t="s">
        <v>313</v>
      </c>
    </row>
    <row r="15" spans="1:10" ht="89.25" hidden="1" x14ac:dyDescent="0.25">
      <c r="A15" s="107" t="s">
        <v>314</v>
      </c>
      <c r="B15" s="37">
        <f t="shared" si="0"/>
        <v>13</v>
      </c>
      <c r="C15" s="7" t="s">
        <v>330</v>
      </c>
      <c r="D15" s="5"/>
      <c r="E15" s="5" t="s">
        <v>12</v>
      </c>
      <c r="F15" s="5" t="s">
        <v>32</v>
      </c>
      <c r="G15" s="85">
        <v>44585</v>
      </c>
      <c r="H15" s="5"/>
      <c r="I15" s="5"/>
      <c r="J15" s="7" t="s">
        <v>380</v>
      </c>
    </row>
    <row r="16" spans="1:10" ht="25.5" hidden="1" x14ac:dyDescent="0.25">
      <c r="A16" s="43" t="s">
        <v>315</v>
      </c>
      <c r="B16" s="37">
        <f t="shared" si="0"/>
        <v>14</v>
      </c>
      <c r="C16" s="39" t="s">
        <v>316</v>
      </c>
      <c r="D16" s="5"/>
      <c r="E16" s="5" t="s">
        <v>317</v>
      </c>
      <c r="F16" s="5" t="s">
        <v>32</v>
      </c>
      <c r="G16" s="85">
        <v>44586</v>
      </c>
      <c r="H16" s="86">
        <v>44594</v>
      </c>
      <c r="I16" s="5"/>
      <c r="J16" s="7" t="s">
        <v>322</v>
      </c>
    </row>
    <row r="17" spans="1:10" ht="25.5" hidden="1" x14ac:dyDescent="0.25">
      <c r="A17" s="90" t="s">
        <v>323</v>
      </c>
      <c r="B17" s="37">
        <f t="shared" si="0"/>
        <v>15</v>
      </c>
      <c r="C17" s="39"/>
      <c r="D17" s="5"/>
      <c r="E17" s="5" t="s">
        <v>12</v>
      </c>
      <c r="F17" s="5" t="s">
        <v>328</v>
      </c>
      <c r="G17" s="88">
        <v>44587</v>
      </c>
      <c r="H17" s="5"/>
      <c r="I17" s="5"/>
      <c r="J17" s="7" t="s">
        <v>324</v>
      </c>
    </row>
    <row r="18" spans="1:10" ht="25.5" hidden="1" x14ac:dyDescent="0.25">
      <c r="A18" s="43" t="s">
        <v>318</v>
      </c>
      <c r="B18" s="37">
        <f t="shared" si="0"/>
        <v>16</v>
      </c>
      <c r="C18" s="39"/>
      <c r="D18" s="5"/>
      <c r="E18" s="5" t="s">
        <v>87</v>
      </c>
      <c r="F18" s="5" t="s">
        <v>32</v>
      </c>
      <c r="G18" s="89">
        <v>44592</v>
      </c>
      <c r="H18" s="91">
        <v>44600</v>
      </c>
      <c r="I18" s="5"/>
      <c r="J18" s="7" t="s">
        <v>325</v>
      </c>
    </row>
    <row r="19" spans="1:10" ht="63.75" hidden="1" x14ac:dyDescent="0.25">
      <c r="A19" s="107" t="s">
        <v>319</v>
      </c>
      <c r="B19" s="37">
        <f t="shared" si="0"/>
        <v>17</v>
      </c>
      <c r="C19" s="39" t="s">
        <v>320</v>
      </c>
      <c r="D19" s="5"/>
      <c r="E19" s="5" t="s">
        <v>12</v>
      </c>
      <c r="F19" s="5" t="s">
        <v>32</v>
      </c>
      <c r="G19" s="89">
        <v>44592</v>
      </c>
      <c r="H19" s="5"/>
      <c r="I19" s="5"/>
      <c r="J19" s="7" t="s">
        <v>370</v>
      </c>
    </row>
    <row r="20" spans="1:10" ht="25.5" hidden="1" x14ac:dyDescent="0.25">
      <c r="A20" s="43" t="s">
        <v>326</v>
      </c>
      <c r="B20" s="37">
        <f t="shared" si="0"/>
        <v>18</v>
      </c>
      <c r="C20" s="39" t="s">
        <v>327</v>
      </c>
      <c r="D20" s="5"/>
      <c r="E20" s="5" t="s">
        <v>12</v>
      </c>
      <c r="F20" s="5" t="s">
        <v>32</v>
      </c>
      <c r="G20" s="91">
        <v>44599</v>
      </c>
      <c r="H20" s="5"/>
      <c r="I20" s="5"/>
      <c r="J20" s="7" t="s">
        <v>329</v>
      </c>
    </row>
    <row r="21" spans="1:10" ht="114.75" x14ac:dyDescent="0.25">
      <c r="A21" s="114" t="s">
        <v>331</v>
      </c>
      <c r="B21" s="37">
        <f t="shared" si="0"/>
        <v>19</v>
      </c>
      <c r="C21" s="39"/>
      <c r="D21" s="5"/>
      <c r="E21" s="5" t="s">
        <v>12</v>
      </c>
      <c r="F21" s="5" t="s">
        <v>7</v>
      </c>
      <c r="G21" s="92">
        <v>44607</v>
      </c>
      <c r="H21" s="5"/>
      <c r="I21" s="5"/>
      <c r="J21" s="7" t="s">
        <v>387</v>
      </c>
    </row>
    <row r="22" spans="1:10" ht="38.25" hidden="1" x14ac:dyDescent="0.25">
      <c r="A22" s="107" t="s">
        <v>363</v>
      </c>
      <c r="B22" s="37">
        <f t="shared" si="0"/>
        <v>20</v>
      </c>
      <c r="C22" s="90" t="s">
        <v>362</v>
      </c>
      <c r="D22" s="5"/>
      <c r="E22" s="5" t="s">
        <v>12</v>
      </c>
      <c r="F22" s="5" t="s">
        <v>32</v>
      </c>
      <c r="G22" s="108">
        <v>44615</v>
      </c>
      <c r="H22" s="5"/>
      <c r="I22" s="5"/>
      <c r="J22" s="7" t="s">
        <v>371</v>
      </c>
    </row>
    <row r="23" spans="1:10" ht="63.75" x14ac:dyDescent="0.25">
      <c r="A23" s="107" t="s">
        <v>365</v>
      </c>
      <c r="B23" s="37">
        <f t="shared" si="0"/>
        <v>21</v>
      </c>
      <c r="C23" s="7" t="s">
        <v>365</v>
      </c>
      <c r="D23" s="5" t="s">
        <v>332</v>
      </c>
      <c r="E23" s="5" t="s">
        <v>12</v>
      </c>
      <c r="F23" s="5" t="s">
        <v>7</v>
      </c>
      <c r="G23" s="108">
        <v>44615</v>
      </c>
      <c r="H23" s="5"/>
      <c r="I23" s="5"/>
      <c r="J23" s="7" t="s">
        <v>388</v>
      </c>
    </row>
    <row r="24" spans="1:10" ht="25.5" hidden="1" x14ac:dyDescent="0.25">
      <c r="A24" s="107" t="s">
        <v>366</v>
      </c>
      <c r="B24" s="37">
        <f t="shared" si="0"/>
        <v>22</v>
      </c>
      <c r="C24" s="43" t="s">
        <v>366</v>
      </c>
      <c r="D24" s="5" t="s">
        <v>367</v>
      </c>
      <c r="E24" s="5" t="s">
        <v>12</v>
      </c>
      <c r="F24" s="5" t="s">
        <v>32</v>
      </c>
      <c r="G24" s="108">
        <v>44615</v>
      </c>
      <c r="H24" s="5"/>
      <c r="I24" s="5"/>
      <c r="J24" s="7" t="s">
        <v>372</v>
      </c>
    </row>
    <row r="25" spans="1:10" ht="25.5" hidden="1" x14ac:dyDescent="0.25">
      <c r="A25" s="107" t="s">
        <v>373</v>
      </c>
      <c r="B25" s="37">
        <f t="shared" si="0"/>
        <v>23</v>
      </c>
      <c r="C25" s="39"/>
      <c r="D25" s="5"/>
      <c r="E25" s="5" t="s">
        <v>375</v>
      </c>
      <c r="F25" s="5" t="s">
        <v>32</v>
      </c>
      <c r="G25" s="112">
        <v>44621</v>
      </c>
      <c r="H25" s="5"/>
      <c r="I25" s="5"/>
      <c r="J25" s="7" t="s">
        <v>374</v>
      </c>
    </row>
    <row r="26" spans="1:10" x14ac:dyDescent="0.25">
      <c r="A26" s="107"/>
      <c r="B26" s="37">
        <f t="shared" si="0"/>
        <v>24</v>
      </c>
      <c r="C26" s="39"/>
      <c r="D26" s="5"/>
      <c r="E26" s="5"/>
      <c r="F26" s="5"/>
      <c r="G26" s="5"/>
      <c r="H26" s="5"/>
      <c r="I26" s="5"/>
      <c r="J26" s="39"/>
    </row>
    <row r="27" spans="1:10" x14ac:dyDescent="0.25">
      <c r="A27" s="107"/>
      <c r="B27" s="37">
        <f t="shared" si="0"/>
        <v>25</v>
      </c>
      <c r="C27" s="39"/>
      <c r="D27" s="5"/>
      <c r="E27" s="5"/>
      <c r="F27" s="5"/>
      <c r="G27" s="5"/>
      <c r="H27" s="5"/>
      <c r="I27" s="5"/>
      <c r="J27" s="39"/>
    </row>
    <row r="28" spans="1:10" x14ac:dyDescent="0.25">
      <c r="A28" s="107"/>
      <c r="B28" s="37">
        <f t="shared" si="0"/>
        <v>26</v>
      </c>
      <c r="C28" s="39"/>
      <c r="D28" s="5"/>
      <c r="E28" s="5"/>
      <c r="F28" s="5"/>
      <c r="G28" s="5"/>
      <c r="H28" s="5"/>
      <c r="I28" s="5"/>
      <c r="J28" s="39"/>
    </row>
    <row r="29" spans="1:10" x14ac:dyDescent="0.25">
      <c r="A29" s="107"/>
      <c r="B29" s="37">
        <f t="shared" si="0"/>
        <v>27</v>
      </c>
      <c r="C29" s="39"/>
      <c r="D29" s="5"/>
      <c r="E29" s="5"/>
      <c r="F29" s="5"/>
      <c r="G29" s="5"/>
      <c r="H29" s="5"/>
      <c r="I29" s="5"/>
      <c r="J29" s="39"/>
    </row>
    <row r="30" spans="1:10" x14ac:dyDescent="0.25">
      <c r="A30" s="107"/>
      <c r="B30" s="37">
        <f t="shared" si="0"/>
        <v>28</v>
      </c>
      <c r="C30" s="39"/>
      <c r="D30" s="5"/>
      <c r="E30" s="5"/>
      <c r="F30" s="5"/>
      <c r="G30" s="5"/>
      <c r="H30" s="5"/>
      <c r="I30" s="5"/>
      <c r="J30" s="39"/>
    </row>
    <row r="31" spans="1:10" x14ac:dyDescent="0.25">
      <c r="A31" s="107"/>
      <c r="B31" s="37">
        <f t="shared" si="0"/>
        <v>29</v>
      </c>
      <c r="C31" s="39"/>
      <c r="D31" s="5"/>
      <c r="E31" s="5"/>
      <c r="F31" s="5"/>
      <c r="G31" s="5"/>
      <c r="H31" s="5"/>
      <c r="I31" s="5"/>
      <c r="J31" s="39"/>
    </row>
    <row r="32" spans="1:10" x14ac:dyDescent="0.25">
      <c r="A32" s="107"/>
      <c r="B32" s="37">
        <f t="shared" si="0"/>
        <v>30</v>
      </c>
      <c r="C32" s="39"/>
      <c r="D32" s="5"/>
      <c r="E32" s="5"/>
      <c r="F32" s="5"/>
      <c r="G32" s="5"/>
      <c r="H32" s="5"/>
      <c r="I32" s="5"/>
      <c r="J32" s="39"/>
    </row>
  </sheetData>
  <autoFilter ref="A2:R32" xr:uid="{9153B353-A4E8-40E7-AAAD-6DC92833999A}">
    <filterColumn colId="5">
      <filters blank="1">
        <filter val="En proceso"/>
      </filters>
    </filterColumn>
  </autoFilter>
  <mergeCells count="4">
    <mergeCell ref="B1:F1"/>
    <mergeCell ref="G1:I1"/>
    <mergeCell ref="A3:A4"/>
    <mergeCell ref="A5:A6"/>
  </mergeCells>
  <conditionalFormatting sqref="F33:F34 F1:F3 F43:F1048576">
    <cfRule type="containsText" dxfId="74" priority="55" operator="containsText" text="En proceso">
      <formula>NOT(ISERROR(SEARCH("En proceso",F1)))</formula>
    </cfRule>
    <cfRule type="containsText" dxfId="73" priority="56" operator="containsText" text="Finalizado">
      <formula>NOT(ISERROR(SEARCH("Finalizado",F1)))</formula>
    </cfRule>
    <cfRule type="containsText" dxfId="72" priority="57" operator="containsText" text="Retrasado">
      <formula>NOT(ISERROR(SEARCH("Retrasado",F1)))</formula>
    </cfRule>
  </conditionalFormatting>
  <conditionalFormatting sqref="F4">
    <cfRule type="containsText" dxfId="71" priority="46" operator="containsText" text="En proceso">
      <formula>NOT(ISERROR(SEARCH("En proceso",F4)))</formula>
    </cfRule>
    <cfRule type="containsText" dxfId="70" priority="47" operator="containsText" text="Finalizado">
      <formula>NOT(ISERROR(SEARCH("Finalizado",F4)))</formula>
    </cfRule>
    <cfRule type="containsText" dxfId="69" priority="48" operator="containsText" text="Retrasado">
      <formula>NOT(ISERROR(SEARCH("Retrasado",F4)))</formula>
    </cfRule>
  </conditionalFormatting>
  <conditionalFormatting sqref="F6">
    <cfRule type="containsText" dxfId="68" priority="34" operator="containsText" text="En proceso">
      <formula>NOT(ISERROR(SEARCH("En proceso",F6)))</formula>
    </cfRule>
    <cfRule type="containsText" dxfId="67" priority="35" operator="containsText" text="Finalizado">
      <formula>NOT(ISERROR(SEARCH("Finalizado",F6)))</formula>
    </cfRule>
    <cfRule type="containsText" dxfId="66" priority="36" operator="containsText" text="Retrasado">
      <formula>NOT(ISERROR(SEARCH("Retrasado",F6)))</formula>
    </cfRule>
  </conditionalFormatting>
  <conditionalFormatting sqref="F6:F8">
    <cfRule type="containsText" dxfId="65" priority="31" operator="containsText" text="En proceso">
      <formula>NOT(ISERROR(SEARCH("En proceso",F6)))</formula>
    </cfRule>
    <cfRule type="containsText" dxfId="64" priority="32" operator="containsText" text="Finalizado">
      <formula>NOT(ISERROR(SEARCH("Finalizado",F6)))</formula>
    </cfRule>
    <cfRule type="containsText" dxfId="63" priority="33" operator="containsText" text="Retrasado">
      <formula>NOT(ISERROR(SEARCH("Retrasado",F6)))</formula>
    </cfRule>
  </conditionalFormatting>
  <conditionalFormatting sqref="F8:F12">
    <cfRule type="containsText" dxfId="62" priority="28" operator="containsText" text="En proceso">
      <formula>NOT(ISERROR(SEARCH("En proceso",F8)))</formula>
    </cfRule>
    <cfRule type="containsText" dxfId="61" priority="29" operator="containsText" text="Finalizado">
      <formula>NOT(ISERROR(SEARCH("Finalizado",F8)))</formula>
    </cfRule>
    <cfRule type="containsText" dxfId="60" priority="30" operator="containsText" text="Retrasado">
      <formula>NOT(ISERROR(SEARCH("Retrasado",F8)))</formula>
    </cfRule>
  </conditionalFormatting>
  <conditionalFormatting sqref="F13 F15:F22">
    <cfRule type="containsText" dxfId="59" priority="25" operator="containsText" text="En proceso">
      <formula>NOT(ISERROR(SEARCH("En proceso",F13)))</formula>
    </cfRule>
    <cfRule type="containsText" dxfId="58" priority="26" operator="containsText" text="Finalizado">
      <formula>NOT(ISERROR(SEARCH("Finalizado",F13)))</formula>
    </cfRule>
    <cfRule type="containsText" dxfId="57" priority="27" operator="containsText" text="Retrasado">
      <formula>NOT(ISERROR(SEARCH("Retrasado",F13)))</formula>
    </cfRule>
  </conditionalFormatting>
  <conditionalFormatting sqref="F23:F32">
    <cfRule type="containsText" dxfId="56" priority="22" operator="containsText" text="En proceso">
      <formula>NOT(ISERROR(SEARCH("En proceso",F23)))</formula>
    </cfRule>
    <cfRule type="containsText" dxfId="55" priority="23" operator="containsText" text="Finalizado">
      <formula>NOT(ISERROR(SEARCH("Finalizado",F23)))</formula>
    </cfRule>
    <cfRule type="containsText" dxfId="54" priority="24" operator="containsText" text="Retrasado">
      <formula>NOT(ISERROR(SEARCH("Retrasado",F23)))</formula>
    </cfRule>
  </conditionalFormatting>
  <conditionalFormatting sqref="F3">
    <cfRule type="containsText" dxfId="53" priority="19" operator="containsText" text="En proceso">
      <formula>NOT(ISERROR(SEARCH("En proceso",F3)))</formula>
    </cfRule>
    <cfRule type="containsText" dxfId="52" priority="20" operator="containsText" text="Finalizado">
      <formula>NOT(ISERROR(SEARCH("Finalizado",F3)))</formula>
    </cfRule>
    <cfRule type="containsText" dxfId="51" priority="21" operator="containsText" text="Retrasado">
      <formula>NOT(ISERROR(SEARCH("Retrasado",F3)))</formula>
    </cfRule>
  </conditionalFormatting>
  <conditionalFormatting sqref="F4">
    <cfRule type="containsText" dxfId="50" priority="16" operator="containsText" text="En proceso">
      <formula>NOT(ISERROR(SEARCH("En proceso",F4)))</formula>
    </cfRule>
    <cfRule type="containsText" dxfId="49" priority="17" operator="containsText" text="Finalizado">
      <formula>NOT(ISERROR(SEARCH("Finalizado",F4)))</formula>
    </cfRule>
    <cfRule type="containsText" dxfId="48" priority="18" operator="containsText" text="Retrasado">
      <formula>NOT(ISERROR(SEARCH("Retrasado",F4)))</formula>
    </cfRule>
  </conditionalFormatting>
  <conditionalFormatting sqref="F5">
    <cfRule type="containsText" dxfId="47" priority="7" operator="containsText" text="En proceso">
      <formula>NOT(ISERROR(SEARCH("En proceso",F5)))</formula>
    </cfRule>
    <cfRule type="containsText" dxfId="46" priority="8" operator="containsText" text="Finalizado">
      <formula>NOT(ISERROR(SEARCH("Finalizado",F5)))</formula>
    </cfRule>
    <cfRule type="containsText" dxfId="45" priority="9" operator="containsText" text="Retrasado">
      <formula>NOT(ISERROR(SEARCH("Retrasado",F5)))</formula>
    </cfRule>
  </conditionalFormatting>
  <conditionalFormatting sqref="F5">
    <cfRule type="containsText" dxfId="44" priority="4" operator="containsText" text="En proceso">
      <formula>NOT(ISERROR(SEARCH("En proceso",F5)))</formula>
    </cfRule>
    <cfRule type="containsText" dxfId="43" priority="5" operator="containsText" text="Finalizado">
      <formula>NOT(ISERROR(SEARCH("Finalizado",F5)))</formula>
    </cfRule>
    <cfRule type="containsText" dxfId="42" priority="6" operator="containsText" text="Retrasado">
      <formula>NOT(ISERROR(SEARCH("Retrasado",F5)))</formula>
    </cfRule>
  </conditionalFormatting>
  <conditionalFormatting sqref="F14">
    <cfRule type="containsText" dxfId="41" priority="1" operator="containsText" text="En proceso">
      <formula>NOT(ISERROR(SEARCH("En proceso",F14)))</formula>
    </cfRule>
    <cfRule type="containsText" dxfId="40" priority="2" operator="containsText" text="Finalizado">
      <formula>NOT(ISERROR(SEARCH("Finalizado",F14)))</formula>
    </cfRule>
    <cfRule type="containsText" dxfId="39" priority="3" operator="containsText" text="Retrasado">
      <formula>NOT(ISERROR(SEARCH("Retrasado",F14)))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709EB-2E2E-4E99-B402-426C1568892F}">
  <sheetPr filterMode="1"/>
  <dimension ref="A1:S34"/>
  <sheetViews>
    <sheetView showGridLines="0" zoomScale="90" zoomScaleNormal="9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G12" sqref="G12"/>
    </sheetView>
  </sheetViews>
  <sheetFormatPr baseColWidth="10" defaultColWidth="0" defaultRowHeight="15" x14ac:dyDescent="0.25"/>
  <cols>
    <col min="1" max="1" width="40.7109375" style="44" customWidth="1"/>
    <col min="2" max="2" width="11.42578125" style="6" customWidth="1"/>
    <col min="3" max="3" width="2.85546875" style="6" customWidth="1"/>
    <col min="4" max="4" width="42.140625" style="42" customWidth="1"/>
    <col min="5" max="7" width="10.42578125" style="6" customWidth="1"/>
    <col min="8" max="8" width="6.5703125" style="6" customWidth="1"/>
    <col min="9" max="9" width="7.85546875" style="6" customWidth="1"/>
    <col min="10" max="10" width="6.5703125" style="6" customWidth="1"/>
    <col min="11" max="11" width="60" style="42" customWidth="1"/>
    <col min="12" max="12" width="2.7109375" customWidth="1"/>
    <col min="13" max="19" width="0" hidden="1" customWidth="1"/>
    <col min="20" max="16384" width="11.42578125" hidden="1"/>
  </cols>
  <sheetData>
    <row r="1" spans="1:11" x14ac:dyDescent="0.25">
      <c r="A1" s="147" t="s">
        <v>130</v>
      </c>
      <c r="B1" s="147"/>
      <c r="C1" s="148" t="s">
        <v>129</v>
      </c>
      <c r="D1" s="148"/>
      <c r="E1" s="148"/>
      <c r="F1" s="148"/>
      <c r="G1" s="148"/>
      <c r="H1" s="146" t="s">
        <v>131</v>
      </c>
      <c r="I1" s="146"/>
      <c r="J1" s="146"/>
      <c r="K1" s="103"/>
    </row>
    <row r="2" spans="1:11" ht="25.5" x14ac:dyDescent="0.25">
      <c r="A2" s="104" t="s">
        <v>135</v>
      </c>
      <c r="B2" s="104" t="s">
        <v>79</v>
      </c>
      <c r="C2" s="105" t="s">
        <v>1</v>
      </c>
      <c r="D2" s="105" t="s">
        <v>135</v>
      </c>
      <c r="E2" s="105" t="s">
        <v>55</v>
      </c>
      <c r="F2" s="105" t="s">
        <v>4</v>
      </c>
      <c r="G2" s="105" t="s">
        <v>5</v>
      </c>
      <c r="H2" s="103" t="s">
        <v>132</v>
      </c>
      <c r="I2" s="103" t="s">
        <v>133</v>
      </c>
      <c r="J2" s="103" t="s">
        <v>134</v>
      </c>
      <c r="K2" s="103" t="s">
        <v>6</v>
      </c>
    </row>
    <row r="3" spans="1:11" ht="63.75" x14ac:dyDescent="0.25">
      <c r="A3" s="5" t="s">
        <v>352</v>
      </c>
      <c r="B3" s="5" t="s">
        <v>49</v>
      </c>
      <c r="C3" s="37">
        <v>1</v>
      </c>
      <c r="D3" s="7" t="s">
        <v>353</v>
      </c>
      <c r="E3" s="101"/>
      <c r="F3" s="5" t="s">
        <v>12</v>
      </c>
      <c r="G3" s="5" t="s">
        <v>7</v>
      </c>
      <c r="H3" s="102">
        <v>44614</v>
      </c>
      <c r="I3" s="102">
        <v>44622</v>
      </c>
      <c r="J3" s="5"/>
      <c r="K3" s="7" t="s">
        <v>349</v>
      </c>
    </row>
    <row r="4" spans="1:11" hidden="1" x14ac:dyDescent="0.25">
      <c r="A4" s="136" t="s">
        <v>354</v>
      </c>
      <c r="B4" s="5" t="s">
        <v>49</v>
      </c>
      <c r="C4" s="37">
        <f t="shared" ref="C4:C34" si="0">C3+1</f>
        <v>2</v>
      </c>
      <c r="D4" s="90" t="s">
        <v>309</v>
      </c>
      <c r="E4" s="5"/>
      <c r="F4" s="5" t="s">
        <v>12</v>
      </c>
      <c r="G4" s="5" t="s">
        <v>32</v>
      </c>
      <c r="H4" s="106">
        <v>44614</v>
      </c>
      <c r="I4" s="5"/>
      <c r="J4" s="5"/>
      <c r="K4" s="7" t="s">
        <v>351</v>
      </c>
    </row>
    <row r="5" spans="1:11" ht="38.25" x14ac:dyDescent="0.25">
      <c r="A5" s="141"/>
      <c r="B5" s="5" t="s">
        <v>49</v>
      </c>
      <c r="C5" s="37">
        <f t="shared" si="0"/>
        <v>3</v>
      </c>
      <c r="D5" s="90" t="s">
        <v>350</v>
      </c>
      <c r="E5" s="5"/>
      <c r="F5" s="5" t="s">
        <v>12</v>
      </c>
      <c r="G5" s="5" t="s">
        <v>7</v>
      </c>
      <c r="H5" s="108">
        <v>44614</v>
      </c>
      <c r="I5" s="113">
        <v>44623</v>
      </c>
      <c r="J5" s="5"/>
      <c r="K5" s="7" t="s">
        <v>379</v>
      </c>
    </row>
    <row r="6" spans="1:11" hidden="1" x14ac:dyDescent="0.25">
      <c r="A6" s="141"/>
      <c r="B6" s="5" t="s">
        <v>49</v>
      </c>
      <c r="C6" s="37">
        <f t="shared" si="0"/>
        <v>4</v>
      </c>
      <c r="D6" s="90" t="s">
        <v>364</v>
      </c>
      <c r="E6" s="5"/>
      <c r="F6" s="5" t="s">
        <v>12</v>
      </c>
      <c r="G6" s="5" t="s">
        <v>32</v>
      </c>
      <c r="H6" s="108">
        <v>44614</v>
      </c>
      <c r="I6" s="5"/>
      <c r="J6" s="5"/>
      <c r="K6" s="7"/>
    </row>
    <row r="7" spans="1:11" ht="25.5" x14ac:dyDescent="0.25">
      <c r="A7" s="137"/>
      <c r="B7" s="5" t="s">
        <v>49</v>
      </c>
      <c r="C7" s="37">
        <f t="shared" si="0"/>
        <v>5</v>
      </c>
      <c r="D7" s="90" t="s">
        <v>362</v>
      </c>
      <c r="E7" s="5"/>
      <c r="F7" s="5" t="s">
        <v>12</v>
      </c>
      <c r="G7" s="5" t="s">
        <v>32</v>
      </c>
      <c r="H7" s="108">
        <v>44614</v>
      </c>
      <c r="I7" s="5"/>
      <c r="J7" s="5"/>
      <c r="K7" s="7" t="s">
        <v>376</v>
      </c>
    </row>
    <row r="8" spans="1:11" ht="51" x14ac:dyDescent="0.25">
      <c r="A8" s="136" t="s">
        <v>345</v>
      </c>
      <c r="B8" s="5" t="s">
        <v>49</v>
      </c>
      <c r="C8" s="37">
        <f t="shared" si="0"/>
        <v>6</v>
      </c>
      <c r="D8" s="7" t="s">
        <v>358</v>
      </c>
      <c r="E8" s="5"/>
      <c r="F8" s="5" t="s">
        <v>12</v>
      </c>
      <c r="G8" s="5" t="s">
        <v>32</v>
      </c>
      <c r="H8" s="106">
        <v>44614</v>
      </c>
      <c r="I8" s="102"/>
      <c r="J8" s="5"/>
      <c r="K8" s="7" t="s">
        <v>355</v>
      </c>
    </row>
    <row r="9" spans="1:11" hidden="1" x14ac:dyDescent="0.25">
      <c r="A9" s="141"/>
      <c r="B9" s="5" t="s">
        <v>49</v>
      </c>
      <c r="C9" s="37">
        <f t="shared" si="0"/>
        <v>7</v>
      </c>
      <c r="D9" s="7" t="s">
        <v>357</v>
      </c>
      <c r="E9" s="5" t="s">
        <v>12</v>
      </c>
      <c r="F9" s="5" t="s">
        <v>260</v>
      </c>
      <c r="G9" s="5" t="s">
        <v>32</v>
      </c>
      <c r="H9" s="102">
        <v>44614</v>
      </c>
      <c r="I9" s="102"/>
      <c r="J9" s="5"/>
      <c r="K9" s="7" t="s">
        <v>356</v>
      </c>
    </row>
    <row r="10" spans="1:11" ht="25.5" hidden="1" x14ac:dyDescent="0.25">
      <c r="A10" s="137"/>
      <c r="B10" s="5" t="s">
        <v>49</v>
      </c>
      <c r="C10" s="37">
        <f t="shared" si="0"/>
        <v>8</v>
      </c>
      <c r="D10" s="7" t="s">
        <v>359</v>
      </c>
      <c r="E10" s="5"/>
      <c r="F10" s="5" t="s">
        <v>260</v>
      </c>
      <c r="G10" s="5" t="s">
        <v>32</v>
      </c>
      <c r="H10" s="106">
        <v>44614</v>
      </c>
      <c r="I10" s="5"/>
      <c r="J10" s="5"/>
      <c r="K10" s="7" t="s">
        <v>360</v>
      </c>
    </row>
    <row r="11" spans="1:11" ht="38.25" x14ac:dyDescent="0.25">
      <c r="A11" s="5" t="s">
        <v>347</v>
      </c>
      <c r="B11" s="5" t="s">
        <v>49</v>
      </c>
      <c r="C11" s="37">
        <f t="shared" si="0"/>
        <v>9</v>
      </c>
      <c r="D11" s="7" t="s">
        <v>348</v>
      </c>
      <c r="E11" s="5" t="s">
        <v>12</v>
      </c>
      <c r="F11" s="5" t="s">
        <v>260</v>
      </c>
      <c r="G11" s="5" t="s">
        <v>32</v>
      </c>
      <c r="H11" s="106">
        <v>44614</v>
      </c>
      <c r="I11" s="5"/>
      <c r="J11" s="5"/>
      <c r="K11" s="7" t="s">
        <v>377</v>
      </c>
    </row>
    <row r="12" spans="1:11" ht="63.75" x14ac:dyDescent="0.25">
      <c r="A12" s="5" t="s">
        <v>346</v>
      </c>
      <c r="B12" s="5" t="s">
        <v>49</v>
      </c>
      <c r="C12" s="37">
        <f t="shared" si="0"/>
        <v>10</v>
      </c>
      <c r="D12" s="7" t="s">
        <v>361</v>
      </c>
      <c r="E12" s="5" t="s">
        <v>200</v>
      </c>
      <c r="F12" s="5" t="s">
        <v>260</v>
      </c>
      <c r="G12" s="5" t="s">
        <v>156</v>
      </c>
      <c r="H12" s="106">
        <v>44587</v>
      </c>
      <c r="I12" s="106">
        <v>44621</v>
      </c>
      <c r="J12" s="5"/>
      <c r="K12" s="110" t="s">
        <v>378</v>
      </c>
    </row>
    <row r="13" spans="1:11" x14ac:dyDescent="0.25">
      <c r="A13" s="43"/>
      <c r="B13" s="5"/>
      <c r="C13" s="37">
        <f t="shared" si="0"/>
        <v>11</v>
      </c>
      <c r="D13" s="7"/>
      <c r="E13" s="5"/>
      <c r="F13" s="5"/>
      <c r="G13" s="5"/>
      <c r="H13" s="5"/>
      <c r="I13" s="5"/>
      <c r="J13" s="5"/>
      <c r="K13" s="7"/>
    </row>
    <row r="14" spans="1:11" x14ac:dyDescent="0.25">
      <c r="A14" s="43"/>
      <c r="B14" s="5"/>
      <c r="C14" s="37">
        <f t="shared" si="0"/>
        <v>12</v>
      </c>
      <c r="D14" s="7"/>
      <c r="E14" s="5"/>
      <c r="F14" s="5"/>
      <c r="G14" s="5"/>
      <c r="H14" s="102"/>
      <c r="I14" s="5"/>
      <c r="J14" s="5"/>
      <c r="K14" s="7"/>
    </row>
    <row r="15" spans="1:11" x14ac:dyDescent="0.25">
      <c r="A15" s="43"/>
      <c r="B15" s="5"/>
      <c r="C15" s="37">
        <f t="shared" si="0"/>
        <v>13</v>
      </c>
      <c r="D15" s="7"/>
      <c r="E15" s="5"/>
      <c r="F15" s="5"/>
      <c r="G15" s="5"/>
      <c r="H15" s="102"/>
      <c r="I15" s="102"/>
      <c r="J15" s="5"/>
      <c r="K15" s="7"/>
    </row>
    <row r="16" spans="1:11" x14ac:dyDescent="0.25">
      <c r="A16" s="43"/>
      <c r="B16" s="5"/>
      <c r="C16" s="37">
        <f t="shared" si="0"/>
        <v>14</v>
      </c>
      <c r="D16" s="7"/>
      <c r="E16" s="5"/>
      <c r="F16" s="5"/>
      <c r="G16" s="5"/>
      <c r="H16" s="102"/>
      <c r="I16" s="5"/>
      <c r="J16" s="5"/>
      <c r="K16" s="39"/>
    </row>
    <row r="17" spans="1:11" x14ac:dyDescent="0.25">
      <c r="A17" s="43"/>
      <c r="B17" s="5"/>
      <c r="C17" s="37">
        <f t="shared" si="0"/>
        <v>15</v>
      </c>
      <c r="D17" s="7"/>
      <c r="E17" s="5"/>
      <c r="F17" s="5"/>
      <c r="G17" s="5"/>
      <c r="H17" s="102"/>
      <c r="I17" s="5"/>
      <c r="J17" s="5"/>
      <c r="K17" s="7"/>
    </row>
    <row r="18" spans="1:11" x14ac:dyDescent="0.25">
      <c r="A18" s="43"/>
      <c r="B18" s="5"/>
      <c r="C18" s="37">
        <f t="shared" si="0"/>
        <v>16</v>
      </c>
      <c r="D18" s="7"/>
      <c r="E18" s="5"/>
      <c r="F18" s="5"/>
      <c r="G18" s="5"/>
      <c r="H18" s="102"/>
      <c r="I18" s="102"/>
      <c r="J18" s="5"/>
      <c r="K18" s="7"/>
    </row>
    <row r="19" spans="1:11" x14ac:dyDescent="0.25">
      <c r="A19" s="90"/>
      <c r="B19" s="5"/>
      <c r="C19" s="37">
        <f t="shared" si="0"/>
        <v>17</v>
      </c>
      <c r="D19" s="7"/>
      <c r="E19" s="5"/>
      <c r="F19" s="5"/>
      <c r="G19" s="5"/>
      <c r="H19" s="102"/>
      <c r="I19" s="5"/>
      <c r="J19" s="5"/>
      <c r="K19" s="7"/>
    </row>
    <row r="20" spans="1:11" x14ac:dyDescent="0.25">
      <c r="A20" s="43"/>
      <c r="B20" s="5"/>
      <c r="C20" s="37">
        <f t="shared" si="0"/>
        <v>18</v>
      </c>
      <c r="D20" s="7"/>
      <c r="E20" s="5"/>
      <c r="F20" s="5"/>
      <c r="G20" s="5"/>
      <c r="H20" s="102"/>
      <c r="I20" s="102"/>
      <c r="J20" s="5"/>
      <c r="K20" s="7"/>
    </row>
    <row r="21" spans="1:11" x14ac:dyDescent="0.25">
      <c r="A21" s="43"/>
      <c r="B21" s="5"/>
      <c r="C21" s="37">
        <f t="shared" si="0"/>
        <v>19</v>
      </c>
      <c r="D21" s="7"/>
      <c r="E21" s="5"/>
      <c r="F21" s="5"/>
      <c r="G21" s="5"/>
      <c r="H21" s="102"/>
      <c r="I21" s="5"/>
      <c r="J21" s="5"/>
      <c r="K21" s="7"/>
    </row>
    <row r="22" spans="1:11" x14ac:dyDescent="0.25">
      <c r="A22" s="43"/>
      <c r="B22" s="5"/>
      <c r="C22" s="37">
        <f t="shared" si="0"/>
        <v>20</v>
      </c>
      <c r="D22" s="7"/>
      <c r="E22" s="5"/>
      <c r="F22" s="5"/>
      <c r="G22" s="5"/>
      <c r="H22" s="102"/>
      <c r="I22" s="5"/>
      <c r="J22" s="5"/>
      <c r="K22" s="7"/>
    </row>
    <row r="23" spans="1:11" x14ac:dyDescent="0.25">
      <c r="A23" s="43"/>
      <c r="B23" s="5"/>
      <c r="C23" s="37">
        <f t="shared" si="0"/>
        <v>21</v>
      </c>
      <c r="D23" s="7"/>
      <c r="E23" s="5"/>
      <c r="F23" s="5"/>
      <c r="G23" s="5"/>
      <c r="H23" s="102"/>
      <c r="I23" s="5"/>
      <c r="J23" s="5"/>
      <c r="K23" s="7"/>
    </row>
    <row r="24" spans="1:11" x14ac:dyDescent="0.25">
      <c r="A24" s="43"/>
      <c r="B24" s="5"/>
      <c r="C24" s="37">
        <f t="shared" si="0"/>
        <v>22</v>
      </c>
      <c r="D24" s="7"/>
      <c r="E24" s="5"/>
      <c r="F24" s="5"/>
      <c r="G24" s="5"/>
      <c r="H24" s="5"/>
      <c r="I24" s="5"/>
      <c r="J24" s="5"/>
      <c r="K24" s="39"/>
    </row>
    <row r="25" spans="1:11" x14ac:dyDescent="0.25">
      <c r="A25" s="43"/>
      <c r="B25" s="5"/>
      <c r="C25" s="37">
        <f t="shared" si="0"/>
        <v>23</v>
      </c>
      <c r="D25" s="7"/>
      <c r="E25" s="5"/>
      <c r="F25" s="5"/>
      <c r="G25" s="5"/>
      <c r="H25" s="5"/>
      <c r="I25" s="5"/>
      <c r="J25" s="5"/>
      <c r="K25" s="39"/>
    </row>
    <row r="26" spans="1:11" x14ac:dyDescent="0.25">
      <c r="A26" s="43"/>
      <c r="B26" s="5"/>
      <c r="C26" s="37">
        <f t="shared" si="0"/>
        <v>24</v>
      </c>
      <c r="D26" s="7"/>
      <c r="E26" s="5"/>
      <c r="F26" s="5"/>
      <c r="G26" s="5"/>
      <c r="H26" s="5"/>
      <c r="I26" s="5"/>
      <c r="J26" s="5"/>
      <c r="K26" s="7"/>
    </row>
    <row r="27" spans="1:11" x14ac:dyDescent="0.25">
      <c r="A27" s="43"/>
      <c r="B27" s="5"/>
      <c r="C27" s="37">
        <f t="shared" si="0"/>
        <v>25</v>
      </c>
      <c r="D27" s="7"/>
      <c r="E27" s="5"/>
      <c r="F27" s="5"/>
      <c r="G27" s="5"/>
      <c r="H27" s="5"/>
      <c r="I27" s="5"/>
      <c r="J27" s="5"/>
      <c r="K27" s="39"/>
    </row>
    <row r="28" spans="1:11" x14ac:dyDescent="0.25">
      <c r="A28" s="43"/>
      <c r="B28" s="5"/>
      <c r="C28" s="37">
        <f t="shared" si="0"/>
        <v>26</v>
      </c>
      <c r="D28" s="7"/>
      <c r="E28" s="5"/>
      <c r="F28" s="5"/>
      <c r="G28" s="5"/>
      <c r="H28" s="5"/>
      <c r="I28" s="5"/>
      <c r="J28" s="5"/>
      <c r="K28" s="39"/>
    </row>
    <row r="29" spans="1:11" x14ac:dyDescent="0.25">
      <c r="A29" s="43"/>
      <c r="B29" s="5"/>
      <c r="C29" s="37">
        <f t="shared" si="0"/>
        <v>27</v>
      </c>
      <c r="D29" s="7"/>
      <c r="E29" s="5"/>
      <c r="F29" s="5"/>
      <c r="G29" s="5"/>
      <c r="H29" s="5"/>
      <c r="I29" s="5"/>
      <c r="J29" s="5"/>
      <c r="K29" s="39"/>
    </row>
    <row r="30" spans="1:11" x14ac:dyDescent="0.25">
      <c r="A30" s="43"/>
      <c r="B30" s="5"/>
      <c r="C30" s="37">
        <f t="shared" si="0"/>
        <v>28</v>
      </c>
      <c r="D30" s="7"/>
      <c r="E30" s="5"/>
      <c r="F30" s="5"/>
      <c r="G30" s="5"/>
      <c r="H30" s="5"/>
      <c r="I30" s="5"/>
      <c r="J30" s="5"/>
      <c r="K30" s="39"/>
    </row>
    <row r="31" spans="1:11" x14ac:dyDescent="0.25">
      <c r="A31" s="43"/>
      <c r="B31" s="5"/>
      <c r="C31" s="37">
        <f t="shared" si="0"/>
        <v>29</v>
      </c>
      <c r="D31" s="7"/>
      <c r="E31" s="5"/>
      <c r="F31" s="5"/>
      <c r="G31" s="5"/>
      <c r="H31" s="5"/>
      <c r="I31" s="5"/>
      <c r="J31" s="5"/>
      <c r="K31" s="39"/>
    </row>
    <row r="32" spans="1:11" x14ac:dyDescent="0.25">
      <c r="A32" s="43"/>
      <c r="B32" s="5"/>
      <c r="C32" s="37">
        <f t="shared" si="0"/>
        <v>30</v>
      </c>
      <c r="D32" s="7"/>
      <c r="E32" s="5"/>
      <c r="F32" s="5"/>
      <c r="G32" s="5"/>
      <c r="H32" s="5"/>
      <c r="I32" s="5"/>
      <c r="J32" s="5"/>
      <c r="K32" s="39"/>
    </row>
    <row r="33" spans="1:11" x14ac:dyDescent="0.25">
      <c r="A33" s="43"/>
      <c r="B33" s="5"/>
      <c r="C33" s="37">
        <f t="shared" si="0"/>
        <v>31</v>
      </c>
      <c r="D33" s="7"/>
      <c r="E33" s="5"/>
      <c r="F33" s="5"/>
      <c r="G33" s="5"/>
      <c r="H33" s="5"/>
      <c r="I33" s="5"/>
      <c r="J33" s="5"/>
      <c r="K33" s="39"/>
    </row>
    <row r="34" spans="1:11" x14ac:dyDescent="0.25">
      <c r="A34" s="43"/>
      <c r="B34" s="5"/>
      <c r="C34" s="37">
        <f t="shared" si="0"/>
        <v>32</v>
      </c>
      <c r="D34" s="7"/>
      <c r="E34" s="5"/>
      <c r="F34" s="5"/>
      <c r="G34" s="5"/>
      <c r="H34" s="5"/>
      <c r="I34" s="5"/>
      <c r="J34" s="5"/>
      <c r="K34" s="39"/>
    </row>
  </sheetData>
  <autoFilter ref="A2:S34" xr:uid="{9153B353-A4E8-40E7-AAAD-6DC92833999A}">
    <filterColumn colId="6">
      <filters blank="1">
        <filter val="En proceso"/>
        <filter val="Retrasado"/>
      </filters>
    </filterColumn>
  </autoFilter>
  <mergeCells count="5">
    <mergeCell ref="A1:B1"/>
    <mergeCell ref="C1:G1"/>
    <mergeCell ref="H1:J1"/>
    <mergeCell ref="A4:A7"/>
    <mergeCell ref="A8:A10"/>
  </mergeCells>
  <conditionalFormatting sqref="G35:G36 G1:G2 G45:G1048576">
    <cfRule type="containsText" dxfId="38" priority="58" operator="containsText" text="En proceso">
      <formula>NOT(ISERROR(SEARCH("En proceso",G1)))</formula>
    </cfRule>
    <cfRule type="containsText" dxfId="37" priority="59" operator="containsText" text="Finalizado">
      <formula>NOT(ISERROR(SEARCH("Finalizado",G1)))</formula>
    </cfRule>
    <cfRule type="containsText" dxfId="36" priority="60" operator="containsText" text="Retrasado">
      <formula>NOT(ISERROR(SEARCH("Retrasado",G1)))</formula>
    </cfRule>
  </conditionalFormatting>
  <conditionalFormatting sqref="G14">
    <cfRule type="containsText" dxfId="35" priority="46" operator="containsText" text="En proceso">
      <formula>NOT(ISERROR(SEARCH("En proceso",G14)))</formula>
    </cfRule>
    <cfRule type="containsText" dxfId="34" priority="47" operator="containsText" text="Finalizado">
      <formula>NOT(ISERROR(SEARCH("Finalizado",G14)))</formula>
    </cfRule>
    <cfRule type="containsText" dxfId="33" priority="48" operator="containsText" text="Retrasado">
      <formula>NOT(ISERROR(SEARCH("Retrasado",G14)))</formula>
    </cfRule>
  </conditionalFormatting>
  <conditionalFormatting sqref="G15 G17:G24">
    <cfRule type="containsText" dxfId="32" priority="43" operator="containsText" text="En proceso">
      <formula>NOT(ISERROR(SEARCH("En proceso",G15)))</formula>
    </cfRule>
    <cfRule type="containsText" dxfId="31" priority="44" operator="containsText" text="Finalizado">
      <formula>NOT(ISERROR(SEARCH("Finalizado",G15)))</formula>
    </cfRule>
    <cfRule type="containsText" dxfId="30" priority="45" operator="containsText" text="Retrasado">
      <formula>NOT(ISERROR(SEARCH("Retrasado",G15)))</formula>
    </cfRule>
  </conditionalFormatting>
  <conditionalFormatting sqref="G25:G34">
    <cfRule type="containsText" dxfId="29" priority="40" operator="containsText" text="En proceso">
      <formula>NOT(ISERROR(SEARCH("En proceso",G25)))</formula>
    </cfRule>
    <cfRule type="containsText" dxfId="28" priority="41" operator="containsText" text="Finalizado">
      <formula>NOT(ISERROR(SEARCH("Finalizado",G25)))</formula>
    </cfRule>
    <cfRule type="containsText" dxfId="27" priority="42" operator="containsText" text="Retrasado">
      <formula>NOT(ISERROR(SEARCH("Retrasado",G25)))</formula>
    </cfRule>
  </conditionalFormatting>
  <conditionalFormatting sqref="G16">
    <cfRule type="containsText" dxfId="26" priority="25" operator="containsText" text="En proceso">
      <formula>NOT(ISERROR(SEARCH("En proceso",G16)))</formula>
    </cfRule>
    <cfRule type="containsText" dxfId="25" priority="26" operator="containsText" text="Finalizado">
      <formula>NOT(ISERROR(SEARCH("Finalizado",G16)))</formula>
    </cfRule>
    <cfRule type="containsText" dxfId="24" priority="27" operator="containsText" text="Retrasado">
      <formula>NOT(ISERROR(SEARCH("Retrasado",G16)))</formula>
    </cfRule>
  </conditionalFormatting>
  <conditionalFormatting sqref="G3">
    <cfRule type="containsText" dxfId="23" priority="22" operator="containsText" text="En proceso">
      <formula>NOT(ISERROR(SEARCH("En proceso",G3)))</formula>
    </cfRule>
    <cfRule type="containsText" dxfId="22" priority="23" operator="containsText" text="Finalizado">
      <formula>NOT(ISERROR(SEARCH("Finalizado",G3)))</formula>
    </cfRule>
    <cfRule type="containsText" dxfId="21" priority="24" operator="containsText" text="Retrasado">
      <formula>NOT(ISERROR(SEARCH("Retrasado",G3)))</formula>
    </cfRule>
  </conditionalFormatting>
  <conditionalFormatting sqref="G3">
    <cfRule type="containsText" dxfId="20" priority="19" operator="containsText" text="En proceso">
      <formula>NOT(ISERROR(SEARCH("En proceso",G3)))</formula>
    </cfRule>
    <cfRule type="containsText" dxfId="19" priority="20" operator="containsText" text="Finalizado">
      <formula>NOT(ISERROR(SEARCH("Finalizado",G3)))</formula>
    </cfRule>
    <cfRule type="containsText" dxfId="18" priority="21" operator="containsText" text="Retrasado">
      <formula>NOT(ISERROR(SEARCH("Retrasado",G3)))</formula>
    </cfRule>
  </conditionalFormatting>
  <conditionalFormatting sqref="G4">
    <cfRule type="containsText" dxfId="17" priority="16" operator="containsText" text="En proceso">
      <formula>NOT(ISERROR(SEARCH("En proceso",G4)))</formula>
    </cfRule>
    <cfRule type="containsText" dxfId="16" priority="17" operator="containsText" text="Finalizado">
      <formula>NOT(ISERROR(SEARCH("Finalizado",G4)))</formula>
    </cfRule>
    <cfRule type="containsText" dxfId="15" priority="18" operator="containsText" text="Retrasado">
      <formula>NOT(ISERROR(SEARCH("Retrasado",G4)))</formula>
    </cfRule>
  </conditionalFormatting>
  <conditionalFormatting sqref="G8">
    <cfRule type="containsText" dxfId="14" priority="13" operator="containsText" text="En proceso">
      <formula>NOT(ISERROR(SEARCH("En proceso",G8)))</formula>
    </cfRule>
    <cfRule type="containsText" dxfId="13" priority="14" operator="containsText" text="Finalizado">
      <formula>NOT(ISERROR(SEARCH("Finalizado",G8)))</formula>
    </cfRule>
    <cfRule type="containsText" dxfId="12" priority="15" operator="containsText" text="Retrasado">
      <formula>NOT(ISERROR(SEARCH("Retrasado",G8)))</formula>
    </cfRule>
  </conditionalFormatting>
  <conditionalFormatting sqref="G9">
    <cfRule type="containsText" dxfId="11" priority="10" operator="containsText" text="En proceso">
      <formula>NOT(ISERROR(SEARCH("En proceso",G9)))</formula>
    </cfRule>
    <cfRule type="containsText" dxfId="10" priority="11" operator="containsText" text="Finalizado">
      <formula>NOT(ISERROR(SEARCH("Finalizado",G9)))</formula>
    </cfRule>
    <cfRule type="containsText" dxfId="9" priority="12" operator="containsText" text="Retrasado">
      <formula>NOT(ISERROR(SEARCH("Retrasado",G9)))</formula>
    </cfRule>
  </conditionalFormatting>
  <conditionalFormatting sqref="G10:G11">
    <cfRule type="containsText" dxfId="8" priority="7" operator="containsText" text="En proceso">
      <formula>NOT(ISERROR(SEARCH("En proceso",G10)))</formula>
    </cfRule>
    <cfRule type="containsText" dxfId="7" priority="8" operator="containsText" text="Finalizado">
      <formula>NOT(ISERROR(SEARCH("Finalizado",G10)))</formula>
    </cfRule>
    <cfRule type="containsText" dxfId="6" priority="9" operator="containsText" text="Retrasado">
      <formula>NOT(ISERROR(SEARCH("Retrasado",G10)))</formula>
    </cfRule>
  </conditionalFormatting>
  <conditionalFormatting sqref="G12:G13">
    <cfRule type="containsText" dxfId="5" priority="4" operator="containsText" text="En proceso">
      <formula>NOT(ISERROR(SEARCH("En proceso",G12)))</formula>
    </cfRule>
    <cfRule type="containsText" dxfId="4" priority="5" operator="containsText" text="Finalizado">
      <formula>NOT(ISERROR(SEARCH("Finalizado",G12)))</formula>
    </cfRule>
    <cfRule type="containsText" dxfId="3" priority="6" operator="containsText" text="Retrasado">
      <formula>NOT(ISERROR(SEARCH("Retrasado",G12)))</formula>
    </cfRule>
  </conditionalFormatting>
  <conditionalFormatting sqref="G5:G7">
    <cfRule type="containsText" dxfId="2" priority="1" operator="containsText" text="En proceso">
      <formula>NOT(ISERROR(SEARCH("En proceso",G5)))</formula>
    </cfRule>
    <cfRule type="containsText" dxfId="1" priority="2" operator="containsText" text="Finalizado">
      <formula>NOT(ISERROR(SEARCH("Finalizado",G5)))</formula>
    </cfRule>
    <cfRule type="containsText" dxfId="0" priority="3" operator="containsText" text="Retrasado">
      <formula>NOT(ISERROR(SEARCH("Retrasado",G5)))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6F615-780D-48B8-9FBD-5A52B446CB99}">
  <dimension ref="A1:F13"/>
  <sheetViews>
    <sheetView showGridLines="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7" sqref="B7:B9"/>
    </sheetView>
  </sheetViews>
  <sheetFormatPr baseColWidth="10" defaultRowHeight="15" x14ac:dyDescent="0.25"/>
  <cols>
    <col min="1" max="1" width="11.42578125" style="66"/>
    <col min="2" max="2" width="77.5703125" style="59" customWidth="1"/>
    <col min="3" max="3" width="37.42578125" style="59" customWidth="1"/>
    <col min="4" max="4" width="21.28515625" style="59" bestFit="1" customWidth="1"/>
    <col min="6" max="6" width="11.42578125" style="66"/>
  </cols>
  <sheetData>
    <row r="1" spans="1:6" x14ac:dyDescent="0.25">
      <c r="A1" s="64" t="s">
        <v>218</v>
      </c>
      <c r="B1" s="67" t="s">
        <v>228</v>
      </c>
      <c r="C1" s="67" t="s">
        <v>220</v>
      </c>
      <c r="D1" s="67" t="s">
        <v>219</v>
      </c>
      <c r="E1" s="63" t="s">
        <v>221</v>
      </c>
      <c r="F1" s="64" t="s">
        <v>239</v>
      </c>
    </row>
    <row r="2" spans="1:6" x14ac:dyDescent="0.25">
      <c r="A2" s="65"/>
      <c r="B2" s="71" t="s">
        <v>268</v>
      </c>
      <c r="C2" s="62" t="s">
        <v>274</v>
      </c>
      <c r="D2" s="61"/>
      <c r="E2" s="14"/>
      <c r="F2" s="65"/>
    </row>
    <row r="3" spans="1:6" x14ac:dyDescent="0.25">
      <c r="A3" s="65"/>
      <c r="B3" s="71" t="s">
        <v>266</v>
      </c>
      <c r="C3" s="61" t="s">
        <v>273</v>
      </c>
      <c r="D3" s="61"/>
      <c r="E3" s="14"/>
      <c r="F3" s="65"/>
    </row>
    <row r="4" spans="1:6" x14ac:dyDescent="0.25">
      <c r="A4" s="65"/>
      <c r="B4" s="71" t="s">
        <v>267</v>
      </c>
      <c r="C4" s="61"/>
      <c r="D4" s="61"/>
      <c r="E4" s="14"/>
      <c r="F4" s="65"/>
    </row>
    <row r="5" spans="1:6" ht="30" x14ac:dyDescent="0.25">
      <c r="A5" s="65"/>
      <c r="B5" s="61" t="s">
        <v>271</v>
      </c>
      <c r="C5" s="61" t="s">
        <v>272</v>
      </c>
      <c r="D5" s="61"/>
      <c r="E5" s="14"/>
      <c r="F5" s="65"/>
    </row>
    <row r="6" spans="1:6" ht="30" x14ac:dyDescent="0.25">
      <c r="A6" s="65"/>
      <c r="B6" s="61" t="s">
        <v>269</v>
      </c>
      <c r="C6" s="61" t="s">
        <v>275</v>
      </c>
      <c r="D6" s="61"/>
      <c r="E6" s="14"/>
      <c r="F6" s="65"/>
    </row>
    <row r="7" spans="1:6" x14ac:dyDescent="0.25">
      <c r="A7" s="65"/>
      <c r="B7" s="61" t="s">
        <v>276</v>
      </c>
      <c r="C7" s="61"/>
      <c r="D7" s="61"/>
      <c r="E7" s="14"/>
      <c r="F7" s="65"/>
    </row>
    <row r="8" spans="1:6" x14ac:dyDescent="0.25">
      <c r="A8" s="65"/>
      <c r="B8" s="61" t="s">
        <v>277</v>
      </c>
      <c r="C8" s="61"/>
      <c r="D8" s="61"/>
      <c r="E8" s="14"/>
      <c r="F8" s="65"/>
    </row>
    <row r="9" spans="1:6" x14ac:dyDescent="0.25">
      <c r="A9" s="65"/>
      <c r="B9" s="61" t="s">
        <v>270</v>
      </c>
      <c r="C9" s="61"/>
      <c r="D9" s="61"/>
      <c r="E9" s="14"/>
      <c r="F9" s="65"/>
    </row>
    <row r="10" spans="1:6" x14ac:dyDescent="0.25">
      <c r="A10" s="65"/>
      <c r="B10" s="61" t="s">
        <v>278</v>
      </c>
      <c r="C10" s="61"/>
      <c r="D10" s="61"/>
      <c r="E10" s="14"/>
      <c r="F10" s="65"/>
    </row>
    <row r="11" spans="1:6" x14ac:dyDescent="0.25">
      <c r="A11" s="65"/>
      <c r="B11" s="61"/>
      <c r="C11" s="61"/>
      <c r="D11" s="61"/>
      <c r="E11" s="14"/>
      <c r="F11" s="65"/>
    </row>
    <row r="12" spans="1:6" x14ac:dyDescent="0.25">
      <c r="A12" s="65"/>
      <c r="B12" s="61"/>
      <c r="C12" s="61"/>
      <c r="D12" s="61"/>
      <c r="E12" s="14"/>
      <c r="F12" s="65"/>
    </row>
    <row r="13" spans="1:6" x14ac:dyDescent="0.25">
      <c r="A13" s="65"/>
      <c r="B13" s="61"/>
      <c r="C13" s="61"/>
      <c r="D13" s="61"/>
      <c r="E13" s="14"/>
      <c r="F13" s="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F4E2F-5742-49E7-A56F-1BF2554422AC}">
  <dimension ref="A1:F13"/>
  <sheetViews>
    <sheetView showGridLines="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" sqref="C1"/>
    </sheetView>
  </sheetViews>
  <sheetFormatPr baseColWidth="10" defaultRowHeight="15" x14ac:dyDescent="0.25"/>
  <cols>
    <col min="1" max="1" width="11.42578125" style="66"/>
    <col min="2" max="2" width="77.5703125" style="59" customWidth="1"/>
    <col min="3" max="3" width="37.42578125" style="59" customWidth="1"/>
    <col min="4" max="4" width="21.28515625" style="59" bestFit="1" customWidth="1"/>
    <col min="6" max="6" width="11.42578125" style="66"/>
  </cols>
  <sheetData>
    <row r="1" spans="1:6" x14ac:dyDescent="0.25">
      <c r="A1" s="64" t="s">
        <v>218</v>
      </c>
      <c r="B1" s="67" t="s">
        <v>228</v>
      </c>
      <c r="C1" s="67" t="s">
        <v>220</v>
      </c>
      <c r="D1" s="67" t="s">
        <v>219</v>
      </c>
      <c r="E1" s="63" t="s">
        <v>221</v>
      </c>
      <c r="F1" s="64" t="s">
        <v>239</v>
      </c>
    </row>
    <row r="2" spans="1:6" ht="45" x14ac:dyDescent="0.25">
      <c r="A2" s="65" t="s">
        <v>236</v>
      </c>
      <c r="B2" s="61" t="s">
        <v>237</v>
      </c>
      <c r="C2" s="62"/>
      <c r="D2" s="61"/>
      <c r="E2" s="14"/>
      <c r="F2" s="65" t="s">
        <v>242</v>
      </c>
    </row>
    <row r="3" spans="1:6" ht="30" x14ac:dyDescent="0.25">
      <c r="A3" s="65" t="s">
        <v>236</v>
      </c>
      <c r="B3" s="61" t="s">
        <v>243</v>
      </c>
      <c r="C3" s="61"/>
      <c r="D3" s="61"/>
      <c r="E3" s="14"/>
      <c r="F3" s="65" t="s">
        <v>241</v>
      </c>
    </row>
    <row r="4" spans="1:6" x14ac:dyDescent="0.25">
      <c r="A4" s="65" t="s">
        <v>236</v>
      </c>
      <c r="B4" s="61" t="s">
        <v>238</v>
      </c>
      <c r="C4" s="61"/>
      <c r="D4" s="61"/>
      <c r="E4" s="14"/>
      <c r="F4" s="65" t="s">
        <v>240</v>
      </c>
    </row>
    <row r="5" spans="1:6" x14ac:dyDescent="0.25">
      <c r="A5" s="65"/>
      <c r="B5" s="61"/>
      <c r="C5" s="61"/>
      <c r="D5" s="61"/>
      <c r="E5" s="14"/>
      <c r="F5" s="65"/>
    </row>
    <row r="6" spans="1:6" x14ac:dyDescent="0.25">
      <c r="A6" s="65"/>
      <c r="B6" s="61"/>
      <c r="C6" s="61"/>
      <c r="D6" s="61"/>
      <c r="E6" s="14"/>
      <c r="F6" s="65"/>
    </row>
    <row r="7" spans="1:6" x14ac:dyDescent="0.25">
      <c r="A7" s="65"/>
      <c r="B7" s="61"/>
      <c r="C7" s="61"/>
      <c r="D7" s="61"/>
      <c r="E7" s="14"/>
      <c r="F7" s="65"/>
    </row>
    <row r="8" spans="1:6" x14ac:dyDescent="0.25">
      <c r="A8" s="65"/>
      <c r="B8" s="61"/>
      <c r="C8" s="61"/>
      <c r="D8" s="61"/>
      <c r="E8" s="14"/>
      <c r="F8" s="65"/>
    </row>
    <row r="9" spans="1:6" x14ac:dyDescent="0.25">
      <c r="A9" s="65"/>
      <c r="B9" s="61"/>
      <c r="C9" s="61"/>
      <c r="D9" s="61"/>
      <c r="E9" s="14"/>
      <c r="F9" s="65"/>
    </row>
    <row r="10" spans="1:6" x14ac:dyDescent="0.25">
      <c r="A10" s="65"/>
      <c r="B10" s="61"/>
      <c r="C10" s="61"/>
      <c r="D10" s="61"/>
      <c r="E10" s="14"/>
      <c r="F10" s="65"/>
    </row>
    <row r="11" spans="1:6" x14ac:dyDescent="0.25">
      <c r="A11" s="65"/>
      <c r="B11" s="61"/>
      <c r="C11" s="61"/>
      <c r="D11" s="61"/>
      <c r="E11" s="14"/>
      <c r="F11" s="65"/>
    </row>
    <row r="12" spans="1:6" x14ac:dyDescent="0.25">
      <c r="A12" s="65"/>
      <c r="B12" s="61"/>
      <c r="C12" s="61"/>
      <c r="D12" s="61"/>
      <c r="E12" s="14"/>
      <c r="F12" s="65"/>
    </row>
    <row r="13" spans="1:6" x14ac:dyDescent="0.25">
      <c r="A13" s="65"/>
      <c r="B13" s="61"/>
      <c r="C13" s="61"/>
      <c r="D13" s="61"/>
      <c r="E13" s="14"/>
      <c r="F13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70286-3088-4758-B9B9-AADA12C02A47}">
  <dimension ref="A1:G20"/>
  <sheetViews>
    <sheetView showGridLines="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6" sqref="B6"/>
    </sheetView>
  </sheetViews>
  <sheetFormatPr baseColWidth="10" defaultRowHeight="15" x14ac:dyDescent="0.25"/>
  <cols>
    <col min="1" max="1" width="11.42578125" style="66"/>
    <col min="2" max="2" width="77.5703125" style="59" customWidth="1"/>
    <col min="3" max="3" width="37.42578125" style="59" customWidth="1"/>
    <col min="4" max="4" width="21.28515625" style="59" bestFit="1" customWidth="1"/>
    <col min="7" max="7" width="16.28515625" style="66" customWidth="1"/>
  </cols>
  <sheetData>
    <row r="1" spans="1:7" s="60" customFormat="1" x14ac:dyDescent="0.25">
      <c r="A1" s="64" t="s">
        <v>218</v>
      </c>
      <c r="B1" s="67" t="s">
        <v>228</v>
      </c>
      <c r="C1" s="67" t="s">
        <v>220</v>
      </c>
      <c r="D1" s="67" t="s">
        <v>219</v>
      </c>
      <c r="E1" s="64" t="s">
        <v>221</v>
      </c>
      <c r="F1" s="64" t="s">
        <v>239</v>
      </c>
      <c r="G1" s="68" t="s">
        <v>244</v>
      </c>
    </row>
    <row r="2" spans="1:7" x14ac:dyDescent="0.25">
      <c r="A2" s="65" t="s">
        <v>164</v>
      </c>
      <c r="B2" s="61" t="s">
        <v>223</v>
      </c>
      <c r="C2" s="62" t="s">
        <v>222</v>
      </c>
      <c r="D2" s="61" t="s">
        <v>70</v>
      </c>
      <c r="E2" s="14"/>
      <c r="F2" s="65"/>
      <c r="G2" s="65"/>
    </row>
    <row r="3" spans="1:7" ht="45" x14ac:dyDescent="0.25">
      <c r="A3" s="65" t="s">
        <v>164</v>
      </c>
      <c r="B3" s="61" t="s">
        <v>224</v>
      </c>
      <c r="C3" s="61"/>
      <c r="D3" s="61"/>
      <c r="E3" s="14"/>
      <c r="F3" s="65"/>
      <c r="G3" s="69" t="s">
        <v>245</v>
      </c>
    </row>
    <row r="4" spans="1:7" ht="75" x14ac:dyDescent="0.25">
      <c r="A4" s="65" t="s">
        <v>164</v>
      </c>
      <c r="B4" s="61" t="s">
        <v>225</v>
      </c>
      <c r="C4" s="61"/>
      <c r="D4" s="61"/>
      <c r="E4" s="14"/>
      <c r="F4" s="65"/>
      <c r="G4" s="69" t="s">
        <v>246</v>
      </c>
    </row>
    <row r="5" spans="1:7" x14ac:dyDescent="0.25">
      <c r="A5" s="65" t="s">
        <v>226</v>
      </c>
      <c r="B5" s="61" t="s">
        <v>227</v>
      </c>
      <c r="C5" s="61"/>
      <c r="D5" s="61"/>
      <c r="E5" s="14"/>
      <c r="F5" s="65"/>
      <c r="G5" s="65"/>
    </row>
    <row r="6" spans="1:7" ht="30" x14ac:dyDescent="0.25">
      <c r="A6" s="65" t="s">
        <v>226</v>
      </c>
      <c r="B6" s="61" t="s">
        <v>229</v>
      </c>
      <c r="C6" s="61"/>
      <c r="D6" s="61"/>
      <c r="E6" s="14"/>
      <c r="F6" s="65"/>
      <c r="G6" s="65"/>
    </row>
    <row r="7" spans="1:7" x14ac:dyDescent="0.25">
      <c r="A7" s="65" t="s">
        <v>230</v>
      </c>
      <c r="B7" s="61" t="s">
        <v>231</v>
      </c>
      <c r="C7" s="61"/>
      <c r="D7" s="61"/>
      <c r="E7" s="14"/>
      <c r="F7" s="65"/>
      <c r="G7" s="65"/>
    </row>
    <row r="8" spans="1:7" x14ac:dyDescent="0.25">
      <c r="A8" s="65" t="s">
        <v>230</v>
      </c>
      <c r="B8" s="61" t="s">
        <v>232</v>
      </c>
      <c r="C8" s="61"/>
      <c r="D8" s="61"/>
      <c r="E8" s="14"/>
      <c r="F8" s="65"/>
      <c r="G8" s="65"/>
    </row>
    <row r="9" spans="1:7" x14ac:dyDescent="0.25">
      <c r="A9" s="65" t="s">
        <v>164</v>
      </c>
      <c r="B9" s="61" t="s">
        <v>234</v>
      </c>
      <c r="C9" s="61"/>
      <c r="D9" s="61"/>
      <c r="E9" s="14"/>
      <c r="F9" s="65"/>
      <c r="G9" s="65"/>
    </row>
    <row r="10" spans="1:7" ht="30" x14ac:dyDescent="0.25">
      <c r="A10" s="65" t="s">
        <v>226</v>
      </c>
      <c r="B10" s="61" t="s">
        <v>235</v>
      </c>
      <c r="C10" s="61"/>
      <c r="D10" s="61"/>
      <c r="E10" s="14"/>
      <c r="F10" s="65"/>
      <c r="G10" s="65"/>
    </row>
    <row r="11" spans="1:7" x14ac:dyDescent="0.25">
      <c r="A11" s="65"/>
      <c r="B11" s="61"/>
      <c r="C11" s="61"/>
      <c r="D11" s="61"/>
      <c r="E11" s="14"/>
      <c r="F11" s="65"/>
      <c r="G11" s="65"/>
    </row>
    <row r="12" spans="1:7" x14ac:dyDescent="0.25">
      <c r="A12" s="65"/>
      <c r="B12" s="61"/>
      <c r="C12" s="61"/>
      <c r="D12" s="61"/>
      <c r="E12" s="14"/>
      <c r="F12" s="65"/>
      <c r="G12" s="65"/>
    </row>
    <row r="13" spans="1:7" x14ac:dyDescent="0.25">
      <c r="A13" s="65"/>
      <c r="B13" s="61" t="s">
        <v>233</v>
      </c>
      <c r="C13" s="61"/>
      <c r="D13" s="61"/>
      <c r="E13" s="14"/>
      <c r="F13" s="65"/>
      <c r="G13" s="65"/>
    </row>
    <row r="15" spans="1:7" x14ac:dyDescent="0.25">
      <c r="B15" s="70" t="s">
        <v>279</v>
      </c>
    </row>
    <row r="16" spans="1:7" x14ac:dyDescent="0.25">
      <c r="B16" s="70" t="s">
        <v>280</v>
      </c>
    </row>
    <row r="17" spans="2:2" x14ac:dyDescent="0.25">
      <c r="B17" s="70" t="s">
        <v>281</v>
      </c>
    </row>
    <row r="18" spans="2:2" x14ac:dyDescent="0.25">
      <c r="B18" s="70" t="s">
        <v>282</v>
      </c>
    </row>
    <row r="19" spans="2:2" x14ac:dyDescent="0.25">
      <c r="B19" s="70" t="s">
        <v>283</v>
      </c>
    </row>
    <row r="20" spans="2:2" x14ac:dyDescent="0.25">
      <c r="B20" s="70" t="s">
        <v>284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FA2D9-8E38-49FA-B175-409A648F1A48}">
  <dimension ref="A1:K78"/>
  <sheetViews>
    <sheetView showGridLines="0" zoomScaleNormal="100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E22" sqref="E22"/>
    </sheetView>
  </sheetViews>
  <sheetFormatPr baseColWidth="10" defaultRowHeight="12.75" x14ac:dyDescent="0.2"/>
  <cols>
    <col min="1" max="1" width="11.42578125" style="6"/>
    <col min="2" max="2" width="7" style="6" customWidth="1"/>
    <col min="3" max="3" width="3" style="6" bestFit="1" customWidth="1"/>
    <col min="4" max="4" width="18.42578125" style="6" customWidth="1"/>
    <col min="5" max="5" width="54.28515625" style="8" customWidth="1"/>
    <col min="6" max="7" width="10.7109375" style="11" customWidth="1"/>
    <col min="8" max="8" width="10.85546875" style="6" customWidth="1"/>
    <col min="9" max="9" width="10.140625" style="6" customWidth="1"/>
    <col min="10" max="10" width="10.85546875" style="6" customWidth="1"/>
    <col min="11" max="11" width="36.7109375" style="8" customWidth="1"/>
    <col min="12" max="16384" width="11.42578125" style="4"/>
  </cols>
  <sheetData>
    <row r="1" spans="1:11" x14ac:dyDescent="0.2">
      <c r="A1" s="1" t="s">
        <v>0</v>
      </c>
      <c r="B1" s="1" t="s">
        <v>9</v>
      </c>
      <c r="C1" s="1" t="s">
        <v>1</v>
      </c>
      <c r="D1" s="1" t="s">
        <v>79</v>
      </c>
      <c r="E1" s="1" t="s">
        <v>3</v>
      </c>
      <c r="F1" s="1" t="s">
        <v>55</v>
      </c>
      <c r="G1" s="1" t="s">
        <v>4</v>
      </c>
      <c r="H1" s="1" t="s">
        <v>77</v>
      </c>
      <c r="I1" s="1" t="s">
        <v>5</v>
      </c>
      <c r="J1" s="1" t="s">
        <v>11</v>
      </c>
      <c r="K1" s="1" t="s">
        <v>6</v>
      </c>
    </row>
    <row r="2" spans="1:11" s="15" customFormat="1" ht="12.75" customHeight="1" x14ac:dyDescent="0.2">
      <c r="A2" s="119" t="s">
        <v>8</v>
      </c>
      <c r="B2" s="122">
        <v>44392</v>
      </c>
      <c r="C2" s="2">
        <v>1</v>
      </c>
      <c r="D2" s="10" t="s">
        <v>74</v>
      </c>
      <c r="E2" s="7" t="s">
        <v>13</v>
      </c>
      <c r="F2" s="10" t="s">
        <v>52</v>
      </c>
      <c r="G2" s="10" t="s">
        <v>19</v>
      </c>
      <c r="H2" s="12">
        <v>44393</v>
      </c>
      <c r="I2" s="2" t="s">
        <v>32</v>
      </c>
      <c r="J2" s="2"/>
      <c r="K2" s="7" t="s">
        <v>27</v>
      </c>
    </row>
    <row r="3" spans="1:11" x14ac:dyDescent="0.2">
      <c r="A3" s="120"/>
      <c r="B3" s="123"/>
      <c r="C3" s="5">
        <f>C2+1</f>
        <v>2</v>
      </c>
      <c r="D3" s="5" t="s">
        <v>74</v>
      </c>
      <c r="E3" s="7" t="s">
        <v>14</v>
      </c>
      <c r="F3" s="10" t="s">
        <v>52</v>
      </c>
      <c r="G3" s="10" t="s">
        <v>19</v>
      </c>
      <c r="H3" s="9">
        <v>44394</v>
      </c>
      <c r="I3" s="2" t="s">
        <v>32</v>
      </c>
      <c r="J3" s="5"/>
      <c r="K3" s="7"/>
    </row>
    <row r="4" spans="1:11" ht="38.25" x14ac:dyDescent="0.2">
      <c r="A4" s="120"/>
      <c r="B4" s="123"/>
      <c r="C4" s="5">
        <f t="shared" ref="C4:C66" si="0">C3+1</f>
        <v>3</v>
      </c>
      <c r="D4" s="5" t="s">
        <v>74</v>
      </c>
      <c r="E4" s="7" t="s">
        <v>15</v>
      </c>
      <c r="F4" s="10" t="s">
        <v>47</v>
      </c>
      <c r="G4" s="10" t="s">
        <v>19</v>
      </c>
      <c r="H4" s="9">
        <v>44393</v>
      </c>
      <c r="I4" s="2" t="s">
        <v>32</v>
      </c>
      <c r="J4" s="5"/>
      <c r="K4" s="7"/>
    </row>
    <row r="5" spans="1:11" x14ac:dyDescent="0.2">
      <c r="A5" s="120"/>
      <c r="B5" s="123"/>
      <c r="C5" s="5">
        <f t="shared" si="0"/>
        <v>4</v>
      </c>
      <c r="D5" s="5" t="s">
        <v>17</v>
      </c>
      <c r="E5" s="7" t="s">
        <v>21</v>
      </c>
      <c r="F5" s="10" t="s">
        <v>47</v>
      </c>
      <c r="G5" s="10" t="s">
        <v>19</v>
      </c>
      <c r="H5" s="9">
        <v>44396</v>
      </c>
      <c r="I5" s="2" t="s">
        <v>32</v>
      </c>
      <c r="J5" s="9">
        <v>44424</v>
      </c>
      <c r="K5" s="7"/>
    </row>
    <row r="6" spans="1:11" ht="25.5" x14ac:dyDescent="0.2">
      <c r="A6" s="120"/>
      <c r="B6" s="123"/>
      <c r="C6" s="5">
        <f t="shared" si="0"/>
        <v>5</v>
      </c>
      <c r="D6" s="5" t="s">
        <v>17</v>
      </c>
      <c r="E6" s="7" t="s">
        <v>16</v>
      </c>
      <c r="F6" s="10" t="s">
        <v>47</v>
      </c>
      <c r="G6" s="10" t="s">
        <v>19</v>
      </c>
      <c r="H6" s="9">
        <v>44394</v>
      </c>
      <c r="I6" s="2" t="s">
        <v>32</v>
      </c>
      <c r="J6" s="5"/>
      <c r="K6" s="7"/>
    </row>
    <row r="7" spans="1:11" ht="25.5" x14ac:dyDescent="0.2">
      <c r="A7" s="121"/>
      <c r="B7" s="124"/>
      <c r="C7" s="5">
        <f t="shared" si="0"/>
        <v>6</v>
      </c>
      <c r="D7" s="5" t="s">
        <v>18</v>
      </c>
      <c r="E7" s="7" t="s">
        <v>20</v>
      </c>
      <c r="F7" s="10"/>
      <c r="G7" s="10" t="s">
        <v>12</v>
      </c>
      <c r="H7" s="9">
        <v>44396</v>
      </c>
      <c r="I7" s="2" t="s">
        <v>32</v>
      </c>
      <c r="J7" s="5"/>
      <c r="K7" s="7"/>
    </row>
    <row r="8" spans="1:11" x14ac:dyDescent="0.2">
      <c r="A8" s="126" t="s">
        <v>57</v>
      </c>
      <c r="B8" s="122">
        <v>44410</v>
      </c>
      <c r="C8" s="5">
        <f t="shared" si="0"/>
        <v>7</v>
      </c>
      <c r="D8" s="5" t="s">
        <v>18</v>
      </c>
      <c r="E8" s="7" t="s">
        <v>62</v>
      </c>
      <c r="F8" s="10" t="s">
        <v>12</v>
      </c>
      <c r="G8" s="10" t="s">
        <v>19</v>
      </c>
      <c r="H8" s="9">
        <v>44410</v>
      </c>
      <c r="I8" s="5" t="s">
        <v>32</v>
      </c>
      <c r="J8" s="5"/>
      <c r="K8" s="7"/>
    </row>
    <row r="9" spans="1:11" x14ac:dyDescent="0.2">
      <c r="A9" s="127"/>
      <c r="B9" s="123"/>
      <c r="C9" s="5">
        <f t="shared" si="0"/>
        <v>8</v>
      </c>
      <c r="D9" s="5" t="s">
        <v>18</v>
      </c>
      <c r="E9" s="7" t="s">
        <v>61</v>
      </c>
      <c r="F9" s="10" t="s">
        <v>12</v>
      </c>
      <c r="G9" s="10" t="s">
        <v>12</v>
      </c>
      <c r="H9" s="9">
        <v>44410</v>
      </c>
      <c r="I9" s="5" t="s">
        <v>32</v>
      </c>
      <c r="J9" s="5"/>
      <c r="K9" s="7"/>
    </row>
    <row r="10" spans="1:11" x14ac:dyDescent="0.2">
      <c r="A10" s="127"/>
      <c r="B10" s="123"/>
      <c r="C10" s="5">
        <f t="shared" si="0"/>
        <v>9</v>
      </c>
      <c r="D10" s="5" t="s">
        <v>49</v>
      </c>
      <c r="E10" s="7" t="s">
        <v>63</v>
      </c>
      <c r="F10" s="10" t="s">
        <v>12</v>
      </c>
      <c r="G10" s="10" t="s">
        <v>19</v>
      </c>
      <c r="H10" s="9">
        <v>44410</v>
      </c>
      <c r="I10" s="5" t="s">
        <v>32</v>
      </c>
      <c r="J10" s="5"/>
      <c r="K10" s="7"/>
    </row>
    <row r="11" spans="1:11" x14ac:dyDescent="0.2">
      <c r="A11" s="127"/>
      <c r="B11" s="123"/>
      <c r="C11" s="5">
        <f t="shared" si="0"/>
        <v>10</v>
      </c>
      <c r="D11" s="5" t="s">
        <v>17</v>
      </c>
      <c r="E11" s="7" t="s">
        <v>58</v>
      </c>
      <c r="F11" s="10" t="s">
        <v>47</v>
      </c>
      <c r="G11" s="10" t="s">
        <v>19</v>
      </c>
      <c r="H11" s="9">
        <v>44414</v>
      </c>
      <c r="I11" s="5" t="s">
        <v>32</v>
      </c>
      <c r="J11" s="5"/>
      <c r="K11" s="7"/>
    </row>
    <row r="12" spans="1:11" x14ac:dyDescent="0.2">
      <c r="A12" s="127"/>
      <c r="B12" s="123"/>
      <c r="C12" s="5">
        <f t="shared" si="0"/>
        <v>11</v>
      </c>
      <c r="D12" s="5" t="s">
        <v>17</v>
      </c>
      <c r="E12" s="7" t="s">
        <v>59</v>
      </c>
      <c r="F12" s="10" t="s">
        <v>47</v>
      </c>
      <c r="G12" s="10" t="s">
        <v>19</v>
      </c>
      <c r="H12" s="9">
        <v>44414</v>
      </c>
      <c r="I12" s="5" t="s">
        <v>32</v>
      </c>
      <c r="J12" s="5"/>
      <c r="K12" s="7"/>
    </row>
    <row r="13" spans="1:11" x14ac:dyDescent="0.2">
      <c r="A13" s="127"/>
      <c r="B13" s="123"/>
      <c r="C13" s="5">
        <f t="shared" si="0"/>
        <v>12</v>
      </c>
      <c r="D13" s="5" t="s">
        <v>17</v>
      </c>
      <c r="E13" s="7" t="s">
        <v>48</v>
      </c>
      <c r="F13" s="10" t="s">
        <v>47</v>
      </c>
      <c r="G13" s="10" t="s">
        <v>19</v>
      </c>
      <c r="H13" s="9">
        <v>44424</v>
      </c>
      <c r="I13" s="5" t="s">
        <v>32</v>
      </c>
      <c r="J13" s="9">
        <v>44427</v>
      </c>
      <c r="K13" s="7"/>
    </row>
    <row r="14" spans="1:11" ht="25.5" x14ac:dyDescent="0.2">
      <c r="A14" s="128"/>
      <c r="B14" s="125"/>
      <c r="C14" s="5">
        <f t="shared" si="0"/>
        <v>13</v>
      </c>
      <c r="D14" s="5" t="s">
        <v>17</v>
      </c>
      <c r="E14" s="7" t="s">
        <v>50</v>
      </c>
      <c r="F14" s="10" t="s">
        <v>64</v>
      </c>
      <c r="G14" s="10" t="s">
        <v>19</v>
      </c>
      <c r="H14" s="9">
        <v>44434</v>
      </c>
      <c r="I14" s="5" t="s">
        <v>32</v>
      </c>
      <c r="J14" s="9"/>
      <c r="K14" s="7" t="s">
        <v>117</v>
      </c>
    </row>
    <row r="15" spans="1:11" x14ac:dyDescent="0.2">
      <c r="A15" s="127"/>
      <c r="B15" s="123"/>
      <c r="C15" s="5">
        <f t="shared" si="0"/>
        <v>14</v>
      </c>
      <c r="D15" s="5" t="s">
        <v>17</v>
      </c>
      <c r="E15" s="7" t="s">
        <v>60</v>
      </c>
      <c r="F15" s="10" t="s">
        <v>47</v>
      </c>
      <c r="G15" s="10" t="s">
        <v>47</v>
      </c>
      <c r="H15" s="9">
        <v>44421</v>
      </c>
      <c r="I15" s="5" t="s">
        <v>32</v>
      </c>
      <c r="J15" s="5"/>
      <c r="K15" s="7"/>
    </row>
    <row r="16" spans="1:11" x14ac:dyDescent="0.2">
      <c r="A16" s="127"/>
      <c r="B16" s="123"/>
      <c r="C16" s="5">
        <f t="shared" si="0"/>
        <v>15</v>
      </c>
      <c r="D16" s="5" t="s">
        <v>74</v>
      </c>
      <c r="E16" s="7" t="s">
        <v>51</v>
      </c>
      <c r="F16" s="10" t="s">
        <v>52</v>
      </c>
      <c r="G16" s="10" t="s">
        <v>52</v>
      </c>
      <c r="H16" s="9">
        <v>44410</v>
      </c>
      <c r="I16" s="2" t="s">
        <v>32</v>
      </c>
      <c r="J16" s="5"/>
      <c r="K16" s="7"/>
    </row>
    <row r="17" spans="1:11" x14ac:dyDescent="0.2">
      <c r="A17" s="127"/>
      <c r="B17" s="123"/>
      <c r="C17" s="5">
        <f t="shared" si="0"/>
        <v>16</v>
      </c>
      <c r="D17" s="5" t="s">
        <v>74</v>
      </c>
      <c r="E17" s="7" t="s">
        <v>53</v>
      </c>
      <c r="F17" s="10" t="s">
        <v>52</v>
      </c>
      <c r="G17" s="10" t="s">
        <v>19</v>
      </c>
      <c r="H17" s="9">
        <v>44424</v>
      </c>
      <c r="I17" s="5" t="s">
        <v>32</v>
      </c>
      <c r="J17" s="9">
        <v>44427</v>
      </c>
      <c r="K17" s="7"/>
    </row>
    <row r="18" spans="1:11" ht="25.5" x14ac:dyDescent="0.2">
      <c r="A18" s="128"/>
      <c r="B18" s="125"/>
      <c r="C18" s="5">
        <f t="shared" si="0"/>
        <v>17</v>
      </c>
      <c r="D18" s="5" t="s">
        <v>78</v>
      </c>
      <c r="E18" s="7" t="s">
        <v>85</v>
      </c>
      <c r="F18" s="10" t="s">
        <v>56</v>
      </c>
      <c r="G18" s="18" t="s">
        <v>56</v>
      </c>
      <c r="H18" s="9">
        <v>44414</v>
      </c>
      <c r="I18" s="5" t="s">
        <v>32</v>
      </c>
      <c r="J18" s="5"/>
      <c r="K18" s="7" t="s">
        <v>97</v>
      </c>
    </row>
    <row r="19" spans="1:11" x14ac:dyDescent="0.2">
      <c r="A19" s="127"/>
      <c r="B19" s="123"/>
      <c r="C19" s="5">
        <f t="shared" si="0"/>
        <v>18</v>
      </c>
      <c r="D19" s="5" t="s">
        <v>74</v>
      </c>
      <c r="E19" s="7" t="s">
        <v>54</v>
      </c>
      <c r="F19" s="10" t="s">
        <v>52</v>
      </c>
      <c r="G19" s="10" t="s">
        <v>19</v>
      </c>
      <c r="H19" s="9">
        <v>44426</v>
      </c>
      <c r="I19" s="5" t="s">
        <v>32</v>
      </c>
      <c r="J19" s="9"/>
      <c r="K19" s="7"/>
    </row>
    <row r="20" spans="1:11" x14ac:dyDescent="0.2">
      <c r="A20" s="129"/>
      <c r="B20" s="124"/>
      <c r="C20" s="5">
        <f t="shared" si="0"/>
        <v>19</v>
      </c>
      <c r="D20" s="5" t="s">
        <v>18</v>
      </c>
      <c r="E20" s="7" t="s">
        <v>67</v>
      </c>
      <c r="F20" s="10" t="s">
        <v>19</v>
      </c>
      <c r="G20" s="10" t="s">
        <v>12</v>
      </c>
      <c r="H20" s="9">
        <v>44414</v>
      </c>
      <c r="I20" s="5" t="s">
        <v>32</v>
      </c>
      <c r="J20" s="5"/>
      <c r="K20" s="7"/>
    </row>
    <row r="21" spans="1:11" x14ac:dyDescent="0.2">
      <c r="A21" s="126" t="s">
        <v>57</v>
      </c>
      <c r="B21" s="130">
        <v>44424</v>
      </c>
      <c r="C21" s="5">
        <f t="shared" si="0"/>
        <v>20</v>
      </c>
      <c r="D21" s="5" t="s">
        <v>49</v>
      </c>
      <c r="E21" s="7" t="s">
        <v>68</v>
      </c>
      <c r="F21" s="10" t="s">
        <v>12</v>
      </c>
      <c r="G21" s="10" t="s">
        <v>19</v>
      </c>
      <c r="H21" s="9">
        <v>44424</v>
      </c>
      <c r="I21" s="5" t="s">
        <v>32</v>
      </c>
      <c r="J21" s="9"/>
      <c r="K21" s="7"/>
    </row>
    <row r="22" spans="1:11" ht="38.25" x14ac:dyDescent="0.2">
      <c r="A22" s="127"/>
      <c r="B22" s="131"/>
      <c r="C22" s="5">
        <f t="shared" si="0"/>
        <v>21</v>
      </c>
      <c r="D22" s="5" t="s">
        <v>17</v>
      </c>
      <c r="E22" s="7" t="s">
        <v>76</v>
      </c>
      <c r="F22" s="10" t="s">
        <v>47</v>
      </c>
      <c r="G22" s="10" t="s">
        <v>19</v>
      </c>
      <c r="H22" s="9">
        <v>44426</v>
      </c>
      <c r="I22" s="5" t="s">
        <v>32</v>
      </c>
      <c r="J22" s="9">
        <v>44428</v>
      </c>
      <c r="K22" s="7"/>
    </row>
    <row r="23" spans="1:11" x14ac:dyDescent="0.2">
      <c r="A23" s="127"/>
      <c r="B23" s="131"/>
      <c r="C23" s="5">
        <f t="shared" si="0"/>
        <v>22</v>
      </c>
      <c r="D23" s="5" t="s">
        <v>49</v>
      </c>
      <c r="E23" s="7" t="s">
        <v>71</v>
      </c>
      <c r="F23" s="10" t="s">
        <v>19</v>
      </c>
      <c r="G23" s="10" t="s">
        <v>12</v>
      </c>
      <c r="H23" s="9">
        <v>44424</v>
      </c>
      <c r="I23" s="5" t="s">
        <v>32</v>
      </c>
      <c r="J23" s="9"/>
      <c r="K23" s="7"/>
    </row>
    <row r="24" spans="1:11" x14ac:dyDescent="0.2">
      <c r="A24" s="127"/>
      <c r="B24" s="131"/>
      <c r="C24" s="5">
        <f t="shared" si="0"/>
        <v>23</v>
      </c>
      <c r="D24" s="5" t="s">
        <v>74</v>
      </c>
      <c r="E24" s="7" t="s">
        <v>72</v>
      </c>
      <c r="F24" s="10" t="s">
        <v>52</v>
      </c>
      <c r="G24" s="10" t="s">
        <v>19</v>
      </c>
      <c r="H24" s="9">
        <v>44424</v>
      </c>
      <c r="I24" s="5" t="s">
        <v>32</v>
      </c>
      <c r="J24" s="9">
        <v>44427</v>
      </c>
      <c r="K24" s="7"/>
    </row>
    <row r="25" spans="1:11" x14ac:dyDescent="0.2">
      <c r="A25" s="127"/>
      <c r="B25" s="131"/>
      <c r="C25" s="5">
        <f t="shared" si="0"/>
        <v>24</v>
      </c>
      <c r="D25" s="5" t="s">
        <v>74</v>
      </c>
      <c r="E25" s="7" t="s">
        <v>83</v>
      </c>
      <c r="F25" s="10" t="s">
        <v>52</v>
      </c>
      <c r="G25" s="10" t="s">
        <v>19</v>
      </c>
      <c r="H25" s="9">
        <v>44424</v>
      </c>
      <c r="I25" s="5" t="s">
        <v>32</v>
      </c>
      <c r="J25" s="9">
        <v>44442</v>
      </c>
      <c r="K25" s="7"/>
    </row>
    <row r="26" spans="1:11" x14ac:dyDescent="0.2">
      <c r="A26" s="127"/>
      <c r="B26" s="131"/>
      <c r="C26" s="5">
        <f t="shared" si="0"/>
        <v>25</v>
      </c>
      <c r="D26" s="5" t="s">
        <v>74</v>
      </c>
      <c r="E26" s="7" t="s">
        <v>73</v>
      </c>
      <c r="F26" s="10" t="s">
        <v>52</v>
      </c>
      <c r="G26" s="10" t="s">
        <v>19</v>
      </c>
      <c r="H26" s="9">
        <v>44424</v>
      </c>
      <c r="I26" s="5" t="s">
        <v>32</v>
      </c>
      <c r="J26" s="9">
        <v>44427</v>
      </c>
      <c r="K26" s="7"/>
    </row>
    <row r="27" spans="1:11" x14ac:dyDescent="0.2">
      <c r="A27" s="127"/>
      <c r="B27" s="131"/>
      <c r="C27" s="5">
        <f t="shared" si="0"/>
        <v>26</v>
      </c>
      <c r="D27" s="5" t="s">
        <v>17</v>
      </c>
      <c r="E27" s="7" t="s">
        <v>84</v>
      </c>
      <c r="F27" s="10" t="s">
        <v>64</v>
      </c>
      <c r="G27" s="10" t="s">
        <v>19</v>
      </c>
      <c r="H27" s="9">
        <v>44441</v>
      </c>
      <c r="I27" s="5" t="s">
        <v>32</v>
      </c>
      <c r="J27" s="9"/>
      <c r="K27" s="7"/>
    </row>
    <row r="28" spans="1:11" ht="38.25" x14ac:dyDescent="0.2">
      <c r="A28" s="128"/>
      <c r="B28" s="132"/>
      <c r="C28" s="5">
        <f t="shared" si="0"/>
        <v>27</v>
      </c>
      <c r="D28" s="5" t="s">
        <v>17</v>
      </c>
      <c r="E28" s="7" t="s">
        <v>75</v>
      </c>
      <c r="F28" s="10" t="s">
        <v>64</v>
      </c>
      <c r="G28" s="10" t="s">
        <v>19</v>
      </c>
      <c r="H28" s="9">
        <v>44434</v>
      </c>
      <c r="I28" s="2" t="s">
        <v>69</v>
      </c>
      <c r="J28" s="9"/>
      <c r="K28" s="7" t="s">
        <v>127</v>
      </c>
    </row>
    <row r="29" spans="1:11" x14ac:dyDescent="0.2">
      <c r="A29" s="128" t="s">
        <v>57</v>
      </c>
      <c r="B29" s="132">
        <v>44446</v>
      </c>
      <c r="C29" s="5">
        <f t="shared" si="0"/>
        <v>28</v>
      </c>
      <c r="D29" s="5" t="s">
        <v>49</v>
      </c>
      <c r="E29" s="7" t="s">
        <v>81</v>
      </c>
      <c r="F29" s="10" t="s">
        <v>40</v>
      </c>
      <c r="G29" s="10" t="s">
        <v>19</v>
      </c>
      <c r="H29" s="9">
        <v>44461</v>
      </c>
      <c r="I29" s="5" t="s">
        <v>32</v>
      </c>
      <c r="J29" s="20"/>
      <c r="K29" s="7"/>
    </row>
    <row r="30" spans="1:11" x14ac:dyDescent="0.2">
      <c r="A30" s="128"/>
      <c r="B30" s="132"/>
      <c r="C30" s="5">
        <f t="shared" si="0"/>
        <v>29</v>
      </c>
      <c r="D30" s="5" t="s">
        <v>74</v>
      </c>
      <c r="E30" s="7" t="s">
        <v>91</v>
      </c>
      <c r="F30" s="10" t="s">
        <v>87</v>
      </c>
      <c r="G30" s="10" t="s">
        <v>19</v>
      </c>
      <c r="H30" s="5"/>
      <c r="I30" s="5" t="s">
        <v>32</v>
      </c>
      <c r="J30" s="5"/>
      <c r="K30" s="7" t="s">
        <v>93</v>
      </c>
    </row>
    <row r="31" spans="1:11" x14ac:dyDescent="0.2">
      <c r="A31" s="128"/>
      <c r="B31" s="132"/>
      <c r="C31" s="5">
        <f t="shared" si="0"/>
        <v>30</v>
      </c>
      <c r="D31" s="5" t="s">
        <v>49</v>
      </c>
      <c r="E31" s="7" t="s">
        <v>94</v>
      </c>
      <c r="F31" s="10" t="s">
        <v>40</v>
      </c>
      <c r="G31" s="10" t="s">
        <v>19</v>
      </c>
      <c r="H31" s="9">
        <v>44452</v>
      </c>
      <c r="I31" s="5" t="s">
        <v>32</v>
      </c>
      <c r="J31" s="20">
        <v>44456</v>
      </c>
      <c r="K31" s="7"/>
    </row>
    <row r="32" spans="1:11" x14ac:dyDescent="0.2">
      <c r="A32" s="128"/>
      <c r="B32" s="132"/>
      <c r="C32" s="5">
        <f t="shared" si="0"/>
        <v>31</v>
      </c>
      <c r="D32" s="5" t="s">
        <v>49</v>
      </c>
      <c r="E32" s="7" t="s">
        <v>92</v>
      </c>
      <c r="F32" s="10" t="s">
        <v>12</v>
      </c>
      <c r="G32" s="10" t="s">
        <v>19</v>
      </c>
      <c r="H32" s="9">
        <v>44449</v>
      </c>
      <c r="I32" s="5" t="s">
        <v>32</v>
      </c>
      <c r="J32" s="16">
        <v>44447</v>
      </c>
      <c r="K32" s="7"/>
    </row>
    <row r="33" spans="1:11" x14ac:dyDescent="0.2">
      <c r="A33" s="128"/>
      <c r="B33" s="132"/>
      <c r="C33" s="5">
        <f t="shared" si="0"/>
        <v>32</v>
      </c>
      <c r="D33" s="5" t="s">
        <v>49</v>
      </c>
      <c r="E33" s="7" t="s">
        <v>86</v>
      </c>
      <c r="F33" s="10" t="s">
        <v>12</v>
      </c>
      <c r="G33" s="10" t="s">
        <v>19</v>
      </c>
      <c r="H33" s="9">
        <v>44447</v>
      </c>
      <c r="I33" s="5" t="s">
        <v>32</v>
      </c>
      <c r="J33" s="20">
        <v>44456</v>
      </c>
      <c r="K33" s="7"/>
    </row>
    <row r="34" spans="1:11" x14ac:dyDescent="0.2">
      <c r="A34" s="128"/>
      <c r="B34" s="132"/>
      <c r="C34" s="5">
        <f t="shared" si="0"/>
        <v>33</v>
      </c>
      <c r="D34" s="5" t="s">
        <v>49</v>
      </c>
      <c r="E34" s="7" t="s">
        <v>88</v>
      </c>
      <c r="F34" s="10" t="s">
        <v>12</v>
      </c>
      <c r="G34" s="10" t="s">
        <v>19</v>
      </c>
      <c r="H34" s="9">
        <v>44446</v>
      </c>
      <c r="I34" s="5" t="s">
        <v>32</v>
      </c>
      <c r="J34" s="9">
        <v>44446</v>
      </c>
      <c r="K34" s="7"/>
    </row>
    <row r="35" spans="1:11" x14ac:dyDescent="0.2">
      <c r="A35" s="128"/>
      <c r="B35" s="132"/>
      <c r="C35" s="5">
        <f t="shared" si="0"/>
        <v>34</v>
      </c>
      <c r="D35" s="5" t="s">
        <v>49</v>
      </c>
      <c r="E35" s="7" t="s">
        <v>89</v>
      </c>
      <c r="F35" s="10" t="s">
        <v>12</v>
      </c>
      <c r="G35" s="10" t="s">
        <v>19</v>
      </c>
      <c r="H35" s="9">
        <v>44446</v>
      </c>
      <c r="I35" s="5" t="s">
        <v>32</v>
      </c>
      <c r="J35" s="9">
        <v>44446</v>
      </c>
      <c r="K35" s="7"/>
    </row>
    <row r="36" spans="1:11" x14ac:dyDescent="0.2">
      <c r="A36" s="128"/>
      <c r="B36" s="132"/>
      <c r="C36" s="5">
        <f t="shared" si="0"/>
        <v>35</v>
      </c>
      <c r="D36" s="5" t="s">
        <v>17</v>
      </c>
      <c r="E36" s="7" t="s">
        <v>90</v>
      </c>
      <c r="F36" s="10" t="s">
        <v>64</v>
      </c>
      <c r="G36" s="10" t="s">
        <v>19</v>
      </c>
      <c r="H36" s="9">
        <v>44446</v>
      </c>
      <c r="I36" s="5" t="s">
        <v>32</v>
      </c>
      <c r="J36" s="5"/>
      <c r="K36" s="22" t="s">
        <v>100</v>
      </c>
    </row>
    <row r="37" spans="1:11" x14ac:dyDescent="0.2">
      <c r="A37" s="126" t="s">
        <v>57</v>
      </c>
      <c r="B37" s="130">
        <v>44459</v>
      </c>
      <c r="C37" s="5">
        <f t="shared" si="0"/>
        <v>36</v>
      </c>
      <c r="D37" s="5" t="s">
        <v>17</v>
      </c>
      <c r="E37" s="7" t="s">
        <v>98</v>
      </c>
      <c r="F37" s="21" t="s">
        <v>64</v>
      </c>
      <c r="G37" s="21" t="s">
        <v>19</v>
      </c>
      <c r="H37" s="20">
        <v>44484</v>
      </c>
      <c r="I37" s="5" t="s">
        <v>32</v>
      </c>
      <c r="J37" s="5"/>
      <c r="K37" s="7"/>
    </row>
    <row r="38" spans="1:11" x14ac:dyDescent="0.2">
      <c r="A38" s="127"/>
      <c r="B38" s="131"/>
      <c r="C38" s="5">
        <f t="shared" si="0"/>
        <v>37</v>
      </c>
      <c r="D38" s="5" t="s">
        <v>17</v>
      </c>
      <c r="E38" s="7" t="s">
        <v>99</v>
      </c>
      <c r="F38" s="21" t="s">
        <v>19</v>
      </c>
      <c r="G38" s="21" t="s">
        <v>64</v>
      </c>
      <c r="H38" s="20">
        <v>44463</v>
      </c>
      <c r="I38" s="5" t="s">
        <v>32</v>
      </c>
      <c r="J38" s="5"/>
      <c r="K38" s="7" t="s">
        <v>118</v>
      </c>
    </row>
    <row r="39" spans="1:11" x14ac:dyDescent="0.2">
      <c r="A39" s="127"/>
      <c r="B39" s="131"/>
      <c r="C39" s="5">
        <f t="shared" si="0"/>
        <v>38</v>
      </c>
      <c r="D39" s="5" t="s">
        <v>74</v>
      </c>
      <c r="E39" s="7" t="s">
        <v>101</v>
      </c>
      <c r="F39" s="21" t="s">
        <v>19</v>
      </c>
      <c r="G39" s="21" t="s">
        <v>52</v>
      </c>
      <c r="H39" s="20">
        <v>44459</v>
      </c>
      <c r="I39" s="5" t="s">
        <v>32</v>
      </c>
      <c r="J39" s="5"/>
      <c r="K39" s="7"/>
    </row>
    <row r="40" spans="1:11" x14ac:dyDescent="0.2">
      <c r="A40" s="127"/>
      <c r="B40" s="131"/>
      <c r="C40" s="5">
        <f t="shared" si="0"/>
        <v>39</v>
      </c>
      <c r="D40" s="5" t="s">
        <v>74</v>
      </c>
      <c r="E40" s="7" t="s">
        <v>111</v>
      </c>
      <c r="F40" s="21" t="s">
        <v>52</v>
      </c>
      <c r="G40" s="21" t="s">
        <v>19</v>
      </c>
      <c r="H40" s="20">
        <v>44459</v>
      </c>
      <c r="I40" s="5" t="s">
        <v>32</v>
      </c>
      <c r="J40" s="5"/>
      <c r="K40" s="7" t="s">
        <v>113</v>
      </c>
    </row>
    <row r="41" spans="1:11" x14ac:dyDescent="0.2">
      <c r="A41" s="127"/>
      <c r="B41" s="131"/>
      <c r="C41" s="5">
        <f t="shared" si="0"/>
        <v>40</v>
      </c>
      <c r="D41" s="5" t="s">
        <v>74</v>
      </c>
      <c r="E41" s="7" t="s">
        <v>102</v>
      </c>
      <c r="F41" s="21" t="s">
        <v>52</v>
      </c>
      <c r="G41" s="21" t="s">
        <v>19</v>
      </c>
      <c r="H41" s="20">
        <v>44461</v>
      </c>
      <c r="I41" s="5" t="s">
        <v>32</v>
      </c>
      <c r="J41" s="5"/>
      <c r="K41" s="7"/>
    </row>
    <row r="42" spans="1:11" ht="25.5" x14ac:dyDescent="0.2">
      <c r="A42" s="127"/>
      <c r="B42" s="131"/>
      <c r="C42" s="5">
        <f t="shared" si="0"/>
        <v>41</v>
      </c>
      <c r="D42" s="5" t="s">
        <v>74</v>
      </c>
      <c r="E42" s="7" t="s">
        <v>103</v>
      </c>
      <c r="F42" s="21" t="s">
        <v>52</v>
      </c>
      <c r="G42" s="21" t="s">
        <v>19</v>
      </c>
      <c r="H42" s="20">
        <v>44461</v>
      </c>
      <c r="I42" s="5" t="s">
        <v>32</v>
      </c>
      <c r="J42" s="5"/>
      <c r="K42" s="7"/>
    </row>
    <row r="43" spans="1:11" x14ac:dyDescent="0.2">
      <c r="A43" s="127"/>
      <c r="B43" s="131"/>
      <c r="C43" s="5">
        <f t="shared" si="0"/>
        <v>42</v>
      </c>
      <c r="D43" s="5" t="s">
        <v>74</v>
      </c>
      <c r="E43" s="7" t="s">
        <v>104</v>
      </c>
      <c r="F43" s="29" t="s">
        <v>19</v>
      </c>
      <c r="G43" s="29" t="s">
        <v>52</v>
      </c>
      <c r="H43" s="5"/>
      <c r="I43" s="5" t="s">
        <v>7</v>
      </c>
      <c r="J43" s="5"/>
      <c r="K43" s="7" t="s">
        <v>114</v>
      </c>
    </row>
    <row r="44" spans="1:11" x14ac:dyDescent="0.2">
      <c r="A44" s="127"/>
      <c r="B44" s="131"/>
      <c r="C44" s="5">
        <f t="shared" si="0"/>
        <v>43</v>
      </c>
      <c r="D44" s="5" t="s">
        <v>74</v>
      </c>
      <c r="E44" s="7" t="s">
        <v>105</v>
      </c>
      <c r="F44" s="29" t="s">
        <v>19</v>
      </c>
      <c r="G44" s="29" t="s">
        <v>52</v>
      </c>
      <c r="H44" s="5"/>
      <c r="I44" s="5" t="s">
        <v>7</v>
      </c>
      <c r="J44" s="5"/>
      <c r="K44" s="7" t="s">
        <v>114</v>
      </c>
    </row>
    <row r="45" spans="1:11" ht="25.5" x14ac:dyDescent="0.2">
      <c r="A45" s="127"/>
      <c r="B45" s="131"/>
      <c r="C45" s="5">
        <f t="shared" si="0"/>
        <v>44</v>
      </c>
      <c r="D45" s="5" t="s">
        <v>49</v>
      </c>
      <c r="E45" s="7" t="s">
        <v>110</v>
      </c>
      <c r="F45" s="21" t="s">
        <v>12</v>
      </c>
      <c r="G45" s="21" t="s">
        <v>19</v>
      </c>
      <c r="H45" s="20">
        <v>44462</v>
      </c>
      <c r="I45" s="5" t="s">
        <v>32</v>
      </c>
      <c r="J45" s="5"/>
      <c r="K45" s="7"/>
    </row>
    <row r="46" spans="1:11" x14ac:dyDescent="0.2">
      <c r="A46" s="127"/>
      <c r="B46" s="131"/>
      <c r="C46" s="5">
        <f t="shared" si="0"/>
        <v>45</v>
      </c>
      <c r="D46" s="5" t="s">
        <v>49</v>
      </c>
      <c r="E46" s="7" t="s">
        <v>106</v>
      </c>
      <c r="F46" s="21" t="s">
        <v>19</v>
      </c>
      <c r="G46" s="21" t="s">
        <v>12</v>
      </c>
      <c r="H46" s="20"/>
      <c r="I46" s="5" t="s">
        <v>65</v>
      </c>
      <c r="J46" s="5"/>
      <c r="K46" s="7"/>
    </row>
    <row r="47" spans="1:11" ht="25.5" x14ac:dyDescent="0.2">
      <c r="A47" s="129"/>
      <c r="B47" s="133"/>
      <c r="C47" s="5">
        <f t="shared" si="0"/>
        <v>46</v>
      </c>
      <c r="D47" s="5" t="s">
        <v>49</v>
      </c>
      <c r="E47" s="7" t="s">
        <v>107</v>
      </c>
      <c r="F47" s="21" t="s">
        <v>12</v>
      </c>
      <c r="G47" s="21" t="s">
        <v>19</v>
      </c>
      <c r="H47" s="20">
        <v>44460</v>
      </c>
      <c r="I47" s="5" t="s">
        <v>32</v>
      </c>
      <c r="J47" s="5"/>
      <c r="K47" s="7" t="s">
        <v>108</v>
      </c>
    </row>
    <row r="48" spans="1:11" ht="25.5" customHeight="1" x14ac:dyDescent="0.2">
      <c r="A48" s="128" t="s">
        <v>57</v>
      </c>
      <c r="B48" s="132">
        <v>44474</v>
      </c>
      <c r="C48" s="5">
        <f t="shared" si="0"/>
        <v>47</v>
      </c>
      <c r="D48" s="5" t="s">
        <v>18</v>
      </c>
      <c r="E48" s="7" t="s">
        <v>116</v>
      </c>
      <c r="F48" s="23" t="s">
        <v>87</v>
      </c>
      <c r="G48" s="23" t="s">
        <v>19</v>
      </c>
      <c r="H48" s="16">
        <v>44474</v>
      </c>
      <c r="I48" s="5" t="s">
        <v>69</v>
      </c>
      <c r="J48" s="5"/>
      <c r="K48" s="7" t="s">
        <v>126</v>
      </c>
    </row>
    <row r="49" spans="1:11" x14ac:dyDescent="0.2">
      <c r="A49" s="128"/>
      <c r="B49" s="132"/>
      <c r="C49" s="5">
        <f t="shared" si="0"/>
        <v>48</v>
      </c>
      <c r="D49" s="5" t="s">
        <v>95</v>
      </c>
      <c r="E49" s="7" t="s">
        <v>112</v>
      </c>
      <c r="F49" s="10" t="s">
        <v>96</v>
      </c>
      <c r="G49" s="10" t="s">
        <v>19</v>
      </c>
      <c r="H49" s="16">
        <v>44475</v>
      </c>
      <c r="I49" s="5" t="s">
        <v>7</v>
      </c>
      <c r="J49" s="5"/>
      <c r="K49" s="7" t="s">
        <v>124</v>
      </c>
    </row>
    <row r="50" spans="1:11" x14ac:dyDescent="0.2">
      <c r="A50" s="128"/>
      <c r="B50" s="132"/>
      <c r="C50" s="5">
        <f t="shared" si="0"/>
        <v>49</v>
      </c>
      <c r="D50" s="5" t="s">
        <v>74</v>
      </c>
      <c r="E50" s="7" t="s">
        <v>122</v>
      </c>
      <c r="F50" s="25" t="s">
        <v>87</v>
      </c>
      <c r="G50" s="25" t="s">
        <v>19</v>
      </c>
      <c r="H50" s="24">
        <v>44480</v>
      </c>
      <c r="I50" s="5" t="s">
        <v>7</v>
      </c>
      <c r="J50" s="5"/>
      <c r="K50" s="7" t="s">
        <v>123</v>
      </c>
    </row>
    <row r="51" spans="1:11" x14ac:dyDescent="0.2">
      <c r="A51" s="128"/>
      <c r="B51" s="132"/>
      <c r="C51" s="5">
        <f t="shared" si="0"/>
        <v>50</v>
      </c>
      <c r="D51" s="5" t="s">
        <v>74</v>
      </c>
      <c r="E51" s="7" t="s">
        <v>115</v>
      </c>
      <c r="F51" s="25" t="s">
        <v>52</v>
      </c>
      <c r="G51" s="25" t="s">
        <v>19</v>
      </c>
      <c r="H51" s="24">
        <v>44474</v>
      </c>
      <c r="I51" s="5" t="s">
        <v>32</v>
      </c>
      <c r="J51" s="5"/>
      <c r="K51" s="7"/>
    </row>
    <row r="52" spans="1:11" x14ac:dyDescent="0.2">
      <c r="A52" s="128"/>
      <c r="B52" s="132"/>
      <c r="C52" s="5">
        <f t="shared" si="0"/>
        <v>51</v>
      </c>
      <c r="D52" s="5" t="s">
        <v>49</v>
      </c>
      <c r="E52" s="7" t="s">
        <v>119</v>
      </c>
      <c r="F52" s="29" t="s">
        <v>12</v>
      </c>
      <c r="G52" s="29" t="s">
        <v>19</v>
      </c>
      <c r="H52" s="28">
        <v>44475</v>
      </c>
      <c r="I52" s="5" t="s">
        <v>7</v>
      </c>
      <c r="J52" s="5"/>
      <c r="K52" s="7"/>
    </row>
    <row r="53" spans="1:11" ht="25.5" x14ac:dyDescent="0.2">
      <c r="A53" s="128"/>
      <c r="B53" s="132"/>
      <c r="C53" s="5">
        <f t="shared" si="0"/>
        <v>52</v>
      </c>
      <c r="D53" s="5" t="s">
        <v>49</v>
      </c>
      <c r="E53" s="7" t="s">
        <v>120</v>
      </c>
      <c r="F53" s="25" t="s">
        <v>12</v>
      </c>
      <c r="G53" s="25" t="s">
        <v>19</v>
      </c>
      <c r="H53" s="24">
        <v>44475</v>
      </c>
      <c r="I53" s="5" t="s">
        <v>7</v>
      </c>
      <c r="J53" s="5"/>
      <c r="K53" s="7" t="s">
        <v>128</v>
      </c>
    </row>
    <row r="54" spans="1:11" ht="25.5" x14ac:dyDescent="0.2">
      <c r="A54" s="7" t="s">
        <v>57</v>
      </c>
      <c r="B54" s="27">
        <v>44482</v>
      </c>
      <c r="C54" s="5">
        <f t="shared" si="0"/>
        <v>53</v>
      </c>
      <c r="D54" s="5" t="s">
        <v>95</v>
      </c>
      <c r="E54" s="7" t="s">
        <v>121</v>
      </c>
      <c r="F54" s="25" t="s">
        <v>96</v>
      </c>
      <c r="G54" s="25" t="s">
        <v>19</v>
      </c>
      <c r="H54" s="5"/>
      <c r="I54" s="5" t="s">
        <v>65</v>
      </c>
      <c r="J54" s="5"/>
      <c r="K54" s="7" t="s">
        <v>125</v>
      </c>
    </row>
    <row r="55" spans="1:11" x14ac:dyDescent="0.2">
      <c r="A55" s="5"/>
      <c r="B55" s="5"/>
      <c r="C55" s="5">
        <f t="shared" si="0"/>
        <v>54</v>
      </c>
      <c r="D55" s="5"/>
      <c r="E55" s="7"/>
      <c r="F55" s="10"/>
      <c r="G55" s="29"/>
      <c r="H55" s="5"/>
      <c r="I55" s="5"/>
      <c r="J55" s="5"/>
      <c r="K55" s="7"/>
    </row>
    <row r="56" spans="1:11" x14ac:dyDescent="0.2">
      <c r="A56" s="5"/>
      <c r="B56" s="5"/>
      <c r="C56" s="5">
        <f t="shared" si="0"/>
        <v>55</v>
      </c>
      <c r="D56" s="5"/>
      <c r="E56" s="7"/>
      <c r="F56" s="10"/>
      <c r="G56" s="10"/>
      <c r="H56" s="5"/>
      <c r="I56" s="5"/>
      <c r="J56" s="5"/>
      <c r="K56" s="7"/>
    </row>
    <row r="57" spans="1:11" x14ac:dyDescent="0.2">
      <c r="A57" s="17"/>
      <c r="B57" s="19"/>
      <c r="C57" s="5">
        <f t="shared" si="0"/>
        <v>56</v>
      </c>
      <c r="D57" s="5"/>
      <c r="E57" s="7"/>
      <c r="F57" s="21"/>
      <c r="G57" s="21"/>
      <c r="H57" s="5"/>
      <c r="I57" s="5"/>
      <c r="J57" s="5"/>
      <c r="K57" s="7"/>
    </row>
    <row r="58" spans="1:11" x14ac:dyDescent="0.2">
      <c r="A58" s="5"/>
      <c r="B58" s="5"/>
      <c r="C58" s="5">
        <f t="shared" si="0"/>
        <v>57</v>
      </c>
      <c r="D58" s="5"/>
      <c r="E58" s="7"/>
      <c r="F58" s="21"/>
      <c r="G58" s="21"/>
      <c r="H58" s="5"/>
      <c r="I58" s="5"/>
      <c r="J58" s="5"/>
      <c r="K58" s="7"/>
    </row>
    <row r="59" spans="1:11" x14ac:dyDescent="0.2">
      <c r="A59" s="5"/>
      <c r="B59" s="5"/>
      <c r="C59" s="5">
        <f t="shared" si="0"/>
        <v>58</v>
      </c>
      <c r="D59" s="5"/>
      <c r="E59" s="7"/>
      <c r="F59" s="21"/>
      <c r="G59" s="21"/>
      <c r="H59" s="5"/>
      <c r="I59" s="5"/>
      <c r="J59" s="5"/>
      <c r="K59" s="7"/>
    </row>
    <row r="60" spans="1:11" x14ac:dyDescent="0.2">
      <c r="A60" s="5"/>
      <c r="B60" s="5"/>
      <c r="C60" s="5">
        <f t="shared" si="0"/>
        <v>59</v>
      </c>
      <c r="D60" s="5"/>
      <c r="E60" s="7"/>
      <c r="F60" s="30"/>
      <c r="G60" s="30"/>
      <c r="H60" s="5"/>
      <c r="I60" s="5"/>
      <c r="J60" s="5"/>
      <c r="K60" s="7"/>
    </row>
    <row r="61" spans="1:11" x14ac:dyDescent="0.2">
      <c r="A61" s="5"/>
      <c r="B61" s="5"/>
      <c r="C61" s="5">
        <f t="shared" si="0"/>
        <v>60</v>
      </c>
      <c r="D61" s="5"/>
      <c r="E61" s="7"/>
      <c r="F61" s="26"/>
      <c r="G61" s="26"/>
      <c r="H61" s="5"/>
      <c r="I61" s="5"/>
      <c r="J61" s="5"/>
      <c r="K61" s="7"/>
    </row>
    <row r="62" spans="1:11" x14ac:dyDescent="0.2">
      <c r="A62" s="5"/>
      <c r="B62" s="5"/>
      <c r="C62" s="5">
        <f t="shared" si="0"/>
        <v>61</v>
      </c>
      <c r="D62" s="5"/>
      <c r="E62" s="7"/>
      <c r="F62" s="26"/>
      <c r="G62" s="26"/>
      <c r="H62" s="5"/>
      <c r="I62" s="5"/>
      <c r="J62" s="5"/>
      <c r="K62" s="7"/>
    </row>
    <row r="63" spans="1:11" x14ac:dyDescent="0.2">
      <c r="A63" s="5"/>
      <c r="B63" s="5"/>
      <c r="C63" s="5">
        <f t="shared" si="0"/>
        <v>62</v>
      </c>
      <c r="D63" s="5"/>
      <c r="E63" s="7"/>
      <c r="F63" s="26"/>
      <c r="G63" s="26"/>
      <c r="H63" s="5"/>
      <c r="I63" s="5"/>
      <c r="J63" s="5"/>
      <c r="K63" s="7"/>
    </row>
    <row r="64" spans="1:11" x14ac:dyDescent="0.2">
      <c r="A64" s="5"/>
      <c r="B64" s="5"/>
      <c r="C64" s="5">
        <f t="shared" si="0"/>
        <v>63</v>
      </c>
      <c r="D64" s="5"/>
      <c r="E64" s="7"/>
      <c r="F64" s="26"/>
      <c r="G64" s="26"/>
      <c r="H64" s="5"/>
      <c r="I64" s="5"/>
      <c r="J64" s="5"/>
      <c r="K64" s="7"/>
    </row>
    <row r="65" spans="1:11" x14ac:dyDescent="0.2">
      <c r="A65" s="5"/>
      <c r="B65" s="5"/>
      <c r="C65" s="5">
        <f t="shared" si="0"/>
        <v>64</v>
      </c>
      <c r="D65" s="5"/>
      <c r="E65" s="7"/>
      <c r="F65" s="26"/>
      <c r="G65" s="26"/>
      <c r="H65" s="5"/>
      <c r="I65" s="5"/>
      <c r="J65" s="5"/>
      <c r="K65" s="7"/>
    </row>
    <row r="66" spans="1:11" x14ac:dyDescent="0.2">
      <c r="A66" s="5"/>
      <c r="B66" s="5"/>
      <c r="C66" s="5">
        <f t="shared" si="0"/>
        <v>65</v>
      </c>
      <c r="D66" s="5"/>
      <c r="E66" s="7"/>
      <c r="F66" s="26"/>
      <c r="G66" s="26"/>
      <c r="H66" s="5"/>
      <c r="I66" s="5"/>
      <c r="J66" s="5"/>
      <c r="K66" s="7"/>
    </row>
    <row r="67" spans="1:11" x14ac:dyDescent="0.2">
      <c r="A67" s="5"/>
      <c r="B67" s="5"/>
      <c r="C67" s="5">
        <f t="shared" ref="C67:C74" si="1">C66+1</f>
        <v>66</v>
      </c>
      <c r="D67" s="5"/>
      <c r="E67" s="7"/>
      <c r="F67" s="26"/>
      <c r="G67" s="26"/>
      <c r="H67" s="5"/>
      <c r="I67" s="5"/>
      <c r="J67" s="5"/>
      <c r="K67" s="7"/>
    </row>
    <row r="68" spans="1:11" x14ac:dyDescent="0.2">
      <c r="A68" s="5"/>
      <c r="B68" s="5"/>
      <c r="C68" s="5">
        <f t="shared" si="1"/>
        <v>67</v>
      </c>
      <c r="D68" s="5"/>
      <c r="E68" s="7"/>
      <c r="F68" s="26"/>
      <c r="G68" s="26"/>
      <c r="H68" s="5"/>
      <c r="I68" s="5"/>
      <c r="J68" s="5"/>
      <c r="K68" s="7"/>
    </row>
    <row r="69" spans="1:11" x14ac:dyDescent="0.2">
      <c r="A69" s="5"/>
      <c r="B69" s="5"/>
      <c r="C69" s="5">
        <f t="shared" si="1"/>
        <v>68</v>
      </c>
      <c r="D69" s="5"/>
      <c r="E69" s="7"/>
      <c r="F69" s="26"/>
      <c r="G69" s="26"/>
      <c r="H69" s="5"/>
      <c r="I69" s="5"/>
      <c r="J69" s="5"/>
      <c r="K69" s="7"/>
    </row>
    <row r="70" spans="1:11" x14ac:dyDescent="0.2">
      <c r="A70" s="5"/>
      <c r="B70" s="5"/>
      <c r="C70" s="5">
        <f t="shared" si="1"/>
        <v>69</v>
      </c>
      <c r="D70" s="5"/>
      <c r="E70" s="7"/>
      <c r="F70" s="26"/>
      <c r="G70" s="26"/>
      <c r="H70" s="5"/>
      <c r="I70" s="5"/>
      <c r="J70" s="5"/>
      <c r="K70" s="7"/>
    </row>
    <row r="71" spans="1:11" x14ac:dyDescent="0.2">
      <c r="A71" s="5"/>
      <c r="B71" s="5"/>
      <c r="C71" s="5">
        <f t="shared" si="1"/>
        <v>70</v>
      </c>
      <c r="D71" s="5"/>
      <c r="E71" s="7"/>
      <c r="F71" s="26"/>
      <c r="G71" s="26"/>
      <c r="H71" s="5"/>
      <c r="I71" s="5"/>
      <c r="J71" s="5"/>
      <c r="K71" s="7"/>
    </row>
    <row r="72" spans="1:11" x14ac:dyDescent="0.2">
      <c r="A72" s="5"/>
      <c r="B72" s="5"/>
      <c r="C72" s="5">
        <f t="shared" si="1"/>
        <v>71</v>
      </c>
      <c r="D72" s="5"/>
      <c r="E72" s="7"/>
      <c r="F72" s="26"/>
      <c r="G72" s="26"/>
      <c r="H72" s="5"/>
      <c r="I72" s="5"/>
      <c r="J72" s="5"/>
      <c r="K72" s="7"/>
    </row>
    <row r="73" spans="1:11" x14ac:dyDescent="0.2">
      <c r="A73" s="5"/>
      <c r="B73" s="5"/>
      <c r="C73" s="5">
        <f t="shared" si="1"/>
        <v>72</v>
      </c>
      <c r="D73" s="5"/>
      <c r="E73" s="7"/>
      <c r="F73" s="26"/>
      <c r="G73" s="26"/>
      <c r="H73" s="5"/>
      <c r="I73" s="5"/>
      <c r="J73" s="5"/>
      <c r="K73" s="7"/>
    </row>
    <row r="74" spans="1:11" x14ac:dyDescent="0.2">
      <c r="A74" s="5"/>
      <c r="B74" s="5"/>
      <c r="C74" s="5">
        <f t="shared" si="1"/>
        <v>73</v>
      </c>
      <c r="D74" s="5"/>
      <c r="E74" s="7"/>
      <c r="F74" s="21"/>
      <c r="G74" s="21"/>
      <c r="H74" s="5"/>
      <c r="I74" s="5"/>
      <c r="J74" s="5"/>
      <c r="K74" s="7"/>
    </row>
    <row r="78" spans="1:11" x14ac:dyDescent="0.2">
      <c r="E78" s="7" t="s">
        <v>109</v>
      </c>
    </row>
  </sheetData>
  <mergeCells count="12">
    <mergeCell ref="A37:A47"/>
    <mergeCell ref="B37:B47"/>
    <mergeCell ref="B29:B36"/>
    <mergeCell ref="A29:A36"/>
    <mergeCell ref="B48:B53"/>
    <mergeCell ref="A48:A53"/>
    <mergeCell ref="A2:A7"/>
    <mergeCell ref="B2:B7"/>
    <mergeCell ref="B8:B20"/>
    <mergeCell ref="A8:A20"/>
    <mergeCell ref="B21:B28"/>
    <mergeCell ref="A21:A28"/>
  </mergeCells>
  <conditionalFormatting sqref="I1:I12 I15:I23 I27 I48:I51 I30:I44 I53:I1048576">
    <cfRule type="containsText" dxfId="190" priority="38" operator="containsText" text="Finalizado">
      <formula>NOT(ISERROR(SEARCH("Finalizado",I1)))</formula>
    </cfRule>
  </conditionalFormatting>
  <conditionalFormatting sqref="I13">
    <cfRule type="containsText" dxfId="189" priority="37" operator="containsText" text="Finalizado">
      <formula>NOT(ISERROR(SEARCH("Finalizado",I13)))</formula>
    </cfRule>
  </conditionalFormatting>
  <conditionalFormatting sqref="I14">
    <cfRule type="containsText" dxfId="188" priority="36" operator="containsText" text="Finalizado">
      <formula>NOT(ISERROR(SEARCH("Finalizado",I14)))</formula>
    </cfRule>
  </conditionalFormatting>
  <conditionalFormatting sqref="I1:I23 I27 I48:I51 I30:I44 I53:I1048576">
    <cfRule type="containsText" dxfId="187" priority="34" operator="containsText" text="Retraso">
      <formula>NOT(ISERROR(SEARCH("Retraso",I1)))</formula>
    </cfRule>
    <cfRule type="containsText" dxfId="186" priority="35" operator="containsText" text="En proceso">
      <formula>NOT(ISERROR(SEARCH("En proceso",I1)))</formula>
    </cfRule>
  </conditionalFormatting>
  <conditionalFormatting sqref="I24">
    <cfRule type="containsText" dxfId="185" priority="33" operator="containsText" text="Finalizado">
      <formula>NOT(ISERROR(SEARCH("Finalizado",I24)))</formula>
    </cfRule>
  </conditionalFormatting>
  <conditionalFormatting sqref="I24">
    <cfRule type="containsText" dxfId="184" priority="31" operator="containsText" text="Retraso">
      <formula>NOT(ISERROR(SEARCH("Retraso",I24)))</formula>
    </cfRule>
    <cfRule type="containsText" dxfId="183" priority="32" operator="containsText" text="En proceso">
      <formula>NOT(ISERROR(SEARCH("En proceso",I24)))</formula>
    </cfRule>
  </conditionalFormatting>
  <conditionalFormatting sqref="I25">
    <cfRule type="containsText" dxfId="182" priority="30" operator="containsText" text="Finalizado">
      <formula>NOT(ISERROR(SEARCH("Finalizado",I25)))</formula>
    </cfRule>
  </conditionalFormatting>
  <conditionalFormatting sqref="I25">
    <cfRule type="containsText" dxfId="181" priority="28" operator="containsText" text="Retraso">
      <formula>NOT(ISERROR(SEARCH("Retraso",I25)))</formula>
    </cfRule>
    <cfRule type="containsText" dxfId="180" priority="29" operator="containsText" text="En proceso">
      <formula>NOT(ISERROR(SEARCH("En proceso",I25)))</formula>
    </cfRule>
  </conditionalFormatting>
  <conditionalFormatting sqref="I26">
    <cfRule type="containsText" dxfId="179" priority="27" operator="containsText" text="Finalizado">
      <formula>NOT(ISERROR(SEARCH("Finalizado",I26)))</formula>
    </cfRule>
  </conditionalFormatting>
  <conditionalFormatting sqref="I26">
    <cfRule type="containsText" dxfId="178" priority="25" operator="containsText" text="Retraso">
      <formula>NOT(ISERROR(SEARCH("Retraso",I26)))</formula>
    </cfRule>
    <cfRule type="containsText" dxfId="177" priority="26" operator="containsText" text="En proceso">
      <formula>NOT(ISERROR(SEARCH("En proceso",I26)))</formula>
    </cfRule>
  </conditionalFormatting>
  <conditionalFormatting sqref="I28">
    <cfRule type="containsText" dxfId="176" priority="24" operator="containsText" text="Finalizado">
      <formula>NOT(ISERROR(SEARCH("Finalizado",I28)))</formula>
    </cfRule>
  </conditionalFormatting>
  <conditionalFormatting sqref="I28">
    <cfRule type="containsText" dxfId="175" priority="22" operator="containsText" text="Retraso">
      <formula>NOT(ISERROR(SEARCH("Retraso",I28)))</formula>
    </cfRule>
    <cfRule type="containsText" dxfId="174" priority="23" operator="containsText" text="En proceso">
      <formula>NOT(ISERROR(SEARCH("En proceso",I28)))</formula>
    </cfRule>
  </conditionalFormatting>
  <conditionalFormatting sqref="I29">
    <cfRule type="containsText" dxfId="173" priority="18" operator="containsText" text="Finalizado">
      <formula>NOT(ISERROR(SEARCH("Finalizado",I29)))</formula>
    </cfRule>
  </conditionalFormatting>
  <conditionalFormatting sqref="I29">
    <cfRule type="containsText" dxfId="172" priority="16" operator="containsText" text="Retraso">
      <formula>NOT(ISERROR(SEARCH("Retraso",I29)))</formula>
    </cfRule>
    <cfRule type="containsText" dxfId="171" priority="17" operator="containsText" text="En proceso">
      <formula>NOT(ISERROR(SEARCH("En proceso",I29)))</formula>
    </cfRule>
  </conditionalFormatting>
  <conditionalFormatting sqref="I45:I46">
    <cfRule type="containsText" dxfId="170" priority="10" operator="containsText" text="Retraso">
      <formula>NOT(ISERROR(SEARCH("Retraso",I45)))</formula>
    </cfRule>
    <cfRule type="containsText" dxfId="169" priority="11" operator="containsText" text="En proceso">
      <formula>NOT(ISERROR(SEARCH("En proceso",I45)))</formula>
    </cfRule>
  </conditionalFormatting>
  <conditionalFormatting sqref="I45:I46">
    <cfRule type="containsText" dxfId="168" priority="12" operator="containsText" text="Finalizado">
      <formula>NOT(ISERROR(SEARCH("Finalizado",I45)))</formula>
    </cfRule>
  </conditionalFormatting>
  <conditionalFormatting sqref="I47">
    <cfRule type="containsText" dxfId="167" priority="4" operator="containsText" text="Retraso">
      <formula>NOT(ISERROR(SEARCH("Retraso",I47)))</formula>
    </cfRule>
    <cfRule type="containsText" dxfId="166" priority="5" operator="containsText" text="En proceso">
      <formula>NOT(ISERROR(SEARCH("En proceso",I47)))</formula>
    </cfRule>
  </conditionalFormatting>
  <conditionalFormatting sqref="I47">
    <cfRule type="containsText" dxfId="165" priority="6" operator="containsText" text="Finalizado">
      <formula>NOT(ISERROR(SEARCH("Finalizado",I47)))</formula>
    </cfRule>
  </conditionalFormatting>
  <conditionalFormatting sqref="I52">
    <cfRule type="containsText" dxfId="164" priority="3" operator="containsText" text="Finalizado">
      <formula>NOT(ISERROR(SEARCH("Finalizado",I52)))</formula>
    </cfRule>
  </conditionalFormatting>
  <conditionalFormatting sqref="I52">
    <cfRule type="containsText" dxfId="163" priority="1" operator="containsText" text="Retraso">
      <formula>NOT(ISERROR(SEARCH("Retraso",I52)))</formula>
    </cfRule>
    <cfRule type="containsText" dxfId="162" priority="2" operator="containsText" text="En proceso">
      <formula>NOT(ISERROR(SEARCH("En proceso",I52)))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23EB9-10A3-411B-8CD0-631A81740073}">
  <sheetPr filterMode="1"/>
  <dimension ref="A1:S57"/>
  <sheetViews>
    <sheetView showGridLines="0" zoomScale="90" zoomScaleNormal="9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F39" sqref="F39"/>
    </sheetView>
  </sheetViews>
  <sheetFormatPr baseColWidth="10" defaultColWidth="0" defaultRowHeight="15" x14ac:dyDescent="0.25"/>
  <cols>
    <col min="1" max="1" width="40.7109375" style="44" customWidth="1"/>
    <col min="2" max="2" width="11.42578125" style="6" customWidth="1"/>
    <col min="3" max="3" width="2.85546875" style="6" customWidth="1"/>
    <col min="4" max="4" width="42.140625" style="42" customWidth="1"/>
    <col min="5" max="7" width="10.42578125" style="6" customWidth="1"/>
    <col min="8" max="10" width="6.5703125" style="6" customWidth="1"/>
    <col min="11" max="11" width="60" style="42" customWidth="1"/>
    <col min="12" max="12" width="2.7109375" customWidth="1"/>
    <col min="13" max="19" width="0" hidden="1" customWidth="1"/>
    <col min="20" max="16384" width="11.42578125" hidden="1"/>
  </cols>
  <sheetData>
    <row r="1" spans="1:11" x14ac:dyDescent="0.25">
      <c r="A1" s="147" t="s">
        <v>130</v>
      </c>
      <c r="B1" s="147"/>
      <c r="C1" s="148" t="s">
        <v>129</v>
      </c>
      <c r="D1" s="148"/>
      <c r="E1" s="148"/>
      <c r="F1" s="148"/>
      <c r="G1" s="148"/>
      <c r="H1" s="146" t="s">
        <v>131</v>
      </c>
      <c r="I1" s="146"/>
      <c r="J1" s="146"/>
      <c r="K1" s="1"/>
    </row>
    <row r="2" spans="1:11" ht="25.5" x14ac:dyDescent="0.25">
      <c r="A2" s="35" t="s">
        <v>135</v>
      </c>
      <c r="B2" s="35" t="s">
        <v>79</v>
      </c>
      <c r="C2" s="36" t="s">
        <v>1</v>
      </c>
      <c r="D2" s="36" t="s">
        <v>135</v>
      </c>
      <c r="E2" s="36" t="s">
        <v>55</v>
      </c>
      <c r="F2" s="36" t="s">
        <v>4</v>
      </c>
      <c r="G2" s="36" t="s">
        <v>5</v>
      </c>
      <c r="H2" s="1" t="s">
        <v>132</v>
      </c>
      <c r="I2" s="1" t="s">
        <v>133</v>
      </c>
      <c r="J2" s="1" t="s">
        <v>134</v>
      </c>
      <c r="K2" s="1" t="s">
        <v>6</v>
      </c>
    </row>
    <row r="3" spans="1:11" s="41" customFormat="1" hidden="1" x14ac:dyDescent="0.25">
      <c r="A3" s="142" t="s">
        <v>140</v>
      </c>
      <c r="B3" s="138" t="s">
        <v>17</v>
      </c>
      <c r="C3" s="138">
        <v>1</v>
      </c>
      <c r="D3" s="142" t="s">
        <v>141</v>
      </c>
      <c r="E3" s="149" t="s">
        <v>64</v>
      </c>
      <c r="F3" s="149" t="s">
        <v>19</v>
      </c>
      <c r="G3" s="5" t="s">
        <v>32</v>
      </c>
      <c r="H3" s="40">
        <v>44424</v>
      </c>
      <c r="I3" s="40">
        <v>44434</v>
      </c>
      <c r="J3" s="37"/>
      <c r="K3" s="38"/>
    </row>
    <row r="4" spans="1:11" s="41" customFormat="1" hidden="1" x14ac:dyDescent="0.25">
      <c r="A4" s="143"/>
      <c r="B4" s="145"/>
      <c r="C4" s="145"/>
      <c r="D4" s="143"/>
      <c r="E4" s="150"/>
      <c r="F4" s="150"/>
      <c r="G4" s="5" t="s">
        <v>32</v>
      </c>
      <c r="H4" s="40"/>
      <c r="I4" s="40">
        <v>44448</v>
      </c>
      <c r="J4" s="37"/>
      <c r="K4" s="38"/>
    </row>
    <row r="5" spans="1:11" s="41" customFormat="1" hidden="1" x14ac:dyDescent="0.25">
      <c r="A5" s="143"/>
      <c r="B5" s="145"/>
      <c r="C5" s="145"/>
      <c r="D5" s="143"/>
      <c r="E5" s="150"/>
      <c r="F5" s="150"/>
      <c r="G5" s="5" t="s">
        <v>32</v>
      </c>
      <c r="H5" s="40"/>
      <c r="I5" s="40">
        <v>44475</v>
      </c>
      <c r="J5" s="37"/>
      <c r="K5" s="38"/>
    </row>
    <row r="6" spans="1:11" s="41" customFormat="1" hidden="1" x14ac:dyDescent="0.25">
      <c r="A6" s="143"/>
      <c r="B6" s="145"/>
      <c r="C6" s="145"/>
      <c r="D6" s="143"/>
      <c r="E6" s="150"/>
      <c r="F6" s="150"/>
      <c r="G6" s="5" t="s">
        <v>32</v>
      </c>
      <c r="H6" s="40">
        <v>44482</v>
      </c>
      <c r="I6" s="40">
        <v>44483</v>
      </c>
      <c r="J6" s="37"/>
      <c r="K6" s="38" t="s">
        <v>159</v>
      </c>
    </row>
    <row r="7" spans="1:11" s="41" customFormat="1" hidden="1" x14ac:dyDescent="0.25">
      <c r="A7" s="144"/>
      <c r="B7" s="139"/>
      <c r="C7" s="139"/>
      <c r="D7" s="144"/>
      <c r="E7" s="151"/>
      <c r="F7" s="151"/>
      <c r="G7" s="5" t="s">
        <v>32</v>
      </c>
      <c r="H7" s="40">
        <v>44495</v>
      </c>
      <c r="I7" s="40">
        <v>44496</v>
      </c>
      <c r="J7" s="37"/>
      <c r="K7" s="38" t="s">
        <v>160</v>
      </c>
    </row>
    <row r="8" spans="1:11" ht="15" hidden="1" customHeight="1" x14ac:dyDescent="0.25">
      <c r="A8" s="134" t="s">
        <v>180</v>
      </c>
      <c r="B8" s="136" t="s">
        <v>49</v>
      </c>
      <c r="C8" s="37">
        <f>C3+1</f>
        <v>2</v>
      </c>
      <c r="D8" s="7" t="s">
        <v>136</v>
      </c>
      <c r="E8" s="31" t="s">
        <v>19</v>
      </c>
      <c r="F8" s="31" t="s">
        <v>12</v>
      </c>
      <c r="G8" s="5" t="s">
        <v>32</v>
      </c>
      <c r="H8" s="32">
        <v>44480</v>
      </c>
      <c r="I8" s="32">
        <v>44481</v>
      </c>
      <c r="J8" s="32">
        <v>44491</v>
      </c>
      <c r="K8" s="39"/>
    </row>
    <row r="9" spans="1:11" hidden="1" x14ac:dyDescent="0.25">
      <c r="A9" s="140"/>
      <c r="B9" s="141"/>
      <c r="C9" s="37">
        <f t="shared" ref="C9:C10" si="0">C8+1</f>
        <v>3</v>
      </c>
      <c r="D9" s="7" t="s">
        <v>137</v>
      </c>
      <c r="E9" s="31" t="s">
        <v>12</v>
      </c>
      <c r="F9" s="31" t="s">
        <v>19</v>
      </c>
      <c r="G9" s="5" t="s">
        <v>32</v>
      </c>
      <c r="H9" s="32">
        <v>44491</v>
      </c>
      <c r="I9" s="32">
        <v>44505</v>
      </c>
      <c r="J9" s="32"/>
      <c r="K9" s="39"/>
    </row>
    <row r="10" spans="1:11" x14ac:dyDescent="0.25">
      <c r="A10" s="52" t="s">
        <v>179</v>
      </c>
      <c r="B10" s="53" t="s">
        <v>49</v>
      </c>
      <c r="C10" s="37">
        <f t="shared" si="0"/>
        <v>4</v>
      </c>
      <c r="D10" s="7" t="s">
        <v>137</v>
      </c>
      <c r="E10" s="31" t="s">
        <v>12</v>
      </c>
      <c r="F10" s="31" t="s">
        <v>19</v>
      </c>
      <c r="G10" s="5" t="s">
        <v>7</v>
      </c>
      <c r="H10" s="32">
        <v>44494</v>
      </c>
      <c r="I10" s="32">
        <v>44530</v>
      </c>
      <c r="J10" s="5"/>
      <c r="K10" s="39" t="s">
        <v>139</v>
      </c>
    </row>
    <row r="11" spans="1:11" hidden="1" x14ac:dyDescent="0.25">
      <c r="A11" s="134" t="s">
        <v>116</v>
      </c>
      <c r="B11" s="136" t="s">
        <v>18</v>
      </c>
      <c r="C11" s="138">
        <f>C10+1</f>
        <v>5</v>
      </c>
      <c r="D11" s="134" t="s">
        <v>146</v>
      </c>
      <c r="E11" s="126" t="s">
        <v>87</v>
      </c>
      <c r="F11" s="126" t="s">
        <v>19</v>
      </c>
      <c r="G11" s="5" t="s">
        <v>32</v>
      </c>
      <c r="H11" s="5"/>
      <c r="I11" s="32">
        <v>44474</v>
      </c>
      <c r="J11" s="5"/>
      <c r="K11" s="39" t="s">
        <v>147</v>
      </c>
    </row>
    <row r="12" spans="1:11" hidden="1" x14ac:dyDescent="0.25">
      <c r="A12" s="135"/>
      <c r="B12" s="137"/>
      <c r="C12" s="139"/>
      <c r="D12" s="135"/>
      <c r="E12" s="129"/>
      <c r="F12" s="129"/>
      <c r="G12" s="5" t="s">
        <v>32</v>
      </c>
      <c r="H12" s="32">
        <v>44482</v>
      </c>
      <c r="I12" s="32">
        <v>44500</v>
      </c>
      <c r="J12" s="5"/>
      <c r="K12" s="39" t="s">
        <v>178</v>
      </c>
    </row>
    <row r="13" spans="1:11" hidden="1" x14ac:dyDescent="0.25">
      <c r="A13" s="134" t="s">
        <v>112</v>
      </c>
      <c r="B13" s="136" t="s">
        <v>95</v>
      </c>
      <c r="C13" s="138">
        <f>C11+1</f>
        <v>6</v>
      </c>
      <c r="D13" s="134" t="s">
        <v>138</v>
      </c>
      <c r="E13" s="126" t="s">
        <v>96</v>
      </c>
      <c r="F13" s="126" t="s">
        <v>19</v>
      </c>
      <c r="G13" s="5" t="s">
        <v>32</v>
      </c>
      <c r="H13" s="33">
        <v>44467</v>
      </c>
      <c r="I13" s="32">
        <v>44482</v>
      </c>
      <c r="J13" s="5"/>
      <c r="K13" s="39" t="s">
        <v>145</v>
      </c>
    </row>
    <row r="14" spans="1:11" hidden="1" x14ac:dyDescent="0.25">
      <c r="A14" s="135"/>
      <c r="B14" s="137"/>
      <c r="C14" s="139"/>
      <c r="D14" s="135"/>
      <c r="E14" s="129"/>
      <c r="F14" s="129"/>
      <c r="G14" s="5" t="s">
        <v>32</v>
      </c>
      <c r="H14" s="32">
        <v>44491</v>
      </c>
      <c r="I14" s="32">
        <v>44495</v>
      </c>
      <c r="J14" s="5"/>
      <c r="K14" s="39"/>
    </row>
    <row r="15" spans="1:11" hidden="1" x14ac:dyDescent="0.25">
      <c r="A15" s="134" t="s">
        <v>143</v>
      </c>
      <c r="B15" s="136" t="s">
        <v>74</v>
      </c>
      <c r="C15" s="138">
        <f>C13+1</f>
        <v>7</v>
      </c>
      <c r="D15" s="134" t="s">
        <v>144</v>
      </c>
      <c r="E15" s="126" t="s">
        <v>87</v>
      </c>
      <c r="F15" s="126" t="s">
        <v>19</v>
      </c>
      <c r="G15" s="5" t="s">
        <v>32</v>
      </c>
      <c r="H15" s="33">
        <v>44470</v>
      </c>
      <c r="I15" s="32">
        <v>44489</v>
      </c>
      <c r="J15" s="5"/>
      <c r="K15" s="7" t="s">
        <v>142</v>
      </c>
    </row>
    <row r="16" spans="1:11" ht="38.25" hidden="1" x14ac:dyDescent="0.25">
      <c r="A16" s="135"/>
      <c r="B16" s="137"/>
      <c r="C16" s="139"/>
      <c r="D16" s="135"/>
      <c r="E16" s="129"/>
      <c r="F16" s="129"/>
      <c r="G16" s="5" t="s">
        <v>32</v>
      </c>
      <c r="H16" s="33">
        <v>44495</v>
      </c>
      <c r="I16" s="33">
        <v>44495</v>
      </c>
      <c r="J16" s="5"/>
      <c r="K16" s="7" t="s">
        <v>161</v>
      </c>
    </row>
    <row r="17" spans="1:11" x14ac:dyDescent="0.25">
      <c r="A17" s="134" t="s">
        <v>80</v>
      </c>
      <c r="B17" s="136" t="s">
        <v>18</v>
      </c>
      <c r="C17" s="138">
        <f>C15+1</f>
        <v>8</v>
      </c>
      <c r="D17" s="134" t="s">
        <v>138</v>
      </c>
      <c r="E17" s="126" t="s">
        <v>87</v>
      </c>
      <c r="F17" s="126" t="s">
        <v>19</v>
      </c>
      <c r="G17" s="39" t="s">
        <v>156</v>
      </c>
      <c r="H17" s="33">
        <v>44482</v>
      </c>
      <c r="I17" s="33">
        <v>44491</v>
      </c>
      <c r="J17" s="5"/>
      <c r="K17" s="39" t="s">
        <v>157</v>
      </c>
    </row>
    <row r="18" spans="1:11" ht="25.5" x14ac:dyDescent="0.25">
      <c r="A18" s="135"/>
      <c r="B18" s="137"/>
      <c r="C18" s="139"/>
      <c r="D18" s="135"/>
      <c r="E18" s="129"/>
      <c r="F18" s="129"/>
      <c r="G18" s="39" t="s">
        <v>156</v>
      </c>
      <c r="H18" s="32">
        <v>44495</v>
      </c>
      <c r="I18" s="32">
        <v>44508</v>
      </c>
      <c r="J18" s="5"/>
      <c r="K18" s="7" t="s">
        <v>186</v>
      </c>
    </row>
    <row r="19" spans="1:11" hidden="1" x14ac:dyDescent="0.25">
      <c r="A19" s="43" t="s">
        <v>148</v>
      </c>
      <c r="B19" s="5" t="s">
        <v>49</v>
      </c>
      <c r="C19" s="37">
        <f>C17+1</f>
        <v>9</v>
      </c>
      <c r="D19" s="7" t="s">
        <v>149</v>
      </c>
      <c r="E19" s="31" t="s">
        <v>12</v>
      </c>
      <c r="F19" s="31" t="s">
        <v>19</v>
      </c>
      <c r="G19" s="5" t="s">
        <v>32</v>
      </c>
      <c r="H19" s="32">
        <v>44490</v>
      </c>
      <c r="I19" s="33">
        <v>44495</v>
      </c>
      <c r="J19" s="5"/>
      <c r="K19" s="7" t="s">
        <v>150</v>
      </c>
    </row>
    <row r="20" spans="1:11" ht="30" hidden="1" customHeight="1" x14ac:dyDescent="0.25">
      <c r="A20" s="152" t="s">
        <v>151</v>
      </c>
      <c r="B20" s="136" t="s">
        <v>49</v>
      </c>
      <c r="C20" s="37">
        <f t="shared" ref="C20:C57" si="1">C19+1</f>
        <v>10</v>
      </c>
      <c r="D20" s="39" t="s">
        <v>154</v>
      </c>
      <c r="E20" s="31" t="s">
        <v>12</v>
      </c>
      <c r="F20" s="31" t="s">
        <v>19</v>
      </c>
      <c r="G20" s="5" t="s">
        <v>32</v>
      </c>
      <c r="H20" s="33">
        <v>44495</v>
      </c>
      <c r="I20" s="33">
        <v>44498</v>
      </c>
      <c r="J20" s="5"/>
      <c r="K20" s="7" t="s">
        <v>155</v>
      </c>
    </row>
    <row r="21" spans="1:11" hidden="1" x14ac:dyDescent="0.25">
      <c r="A21" s="154"/>
      <c r="B21" s="141"/>
      <c r="C21" s="37">
        <f t="shared" si="1"/>
        <v>11</v>
      </c>
      <c r="D21" s="39" t="s">
        <v>153</v>
      </c>
      <c r="E21" s="31" t="s">
        <v>12</v>
      </c>
      <c r="F21" s="31" t="s">
        <v>19</v>
      </c>
      <c r="G21" s="5" t="s">
        <v>32</v>
      </c>
      <c r="H21" s="33">
        <v>44495</v>
      </c>
      <c r="I21" s="33">
        <v>44496</v>
      </c>
      <c r="J21" s="5"/>
      <c r="K21" s="39" t="s">
        <v>162</v>
      </c>
    </row>
    <row r="22" spans="1:11" hidden="1" x14ac:dyDescent="0.25">
      <c r="A22" s="153"/>
      <c r="B22" s="137"/>
      <c r="C22" s="37">
        <f t="shared" si="1"/>
        <v>12</v>
      </c>
      <c r="D22" s="39" t="s">
        <v>152</v>
      </c>
      <c r="E22" s="31" t="s">
        <v>12</v>
      </c>
      <c r="F22" s="31" t="s">
        <v>19</v>
      </c>
      <c r="G22" s="5" t="s">
        <v>32</v>
      </c>
      <c r="H22" s="32">
        <v>44496</v>
      </c>
      <c r="I22" s="32">
        <v>44505</v>
      </c>
      <c r="J22" s="5"/>
      <c r="K22" s="7" t="s">
        <v>175</v>
      </c>
    </row>
    <row r="23" spans="1:11" hidden="1" x14ac:dyDescent="0.25">
      <c r="A23" s="39" t="s">
        <v>170</v>
      </c>
      <c r="B23" s="39" t="s">
        <v>74</v>
      </c>
      <c r="C23" s="37">
        <f t="shared" si="1"/>
        <v>13</v>
      </c>
      <c r="D23" s="7" t="s">
        <v>169</v>
      </c>
      <c r="E23" s="34" t="s">
        <v>52</v>
      </c>
      <c r="F23" s="34" t="s">
        <v>19</v>
      </c>
      <c r="G23" s="5" t="s">
        <v>32</v>
      </c>
      <c r="H23" s="5"/>
      <c r="I23" s="51">
        <v>44502</v>
      </c>
      <c r="J23" s="5"/>
      <c r="K23" s="7"/>
    </row>
    <row r="24" spans="1:11" hidden="1" x14ac:dyDescent="0.25">
      <c r="A24" s="39" t="s">
        <v>172</v>
      </c>
      <c r="B24" s="39" t="s">
        <v>74</v>
      </c>
      <c r="C24" s="37">
        <f t="shared" si="1"/>
        <v>14</v>
      </c>
      <c r="D24" s="7" t="s">
        <v>171</v>
      </c>
      <c r="E24" s="34" t="s">
        <v>52</v>
      </c>
      <c r="F24" s="34" t="s">
        <v>19</v>
      </c>
      <c r="G24" s="5" t="s">
        <v>32</v>
      </c>
      <c r="H24" s="5"/>
      <c r="I24" s="51">
        <v>44502</v>
      </c>
      <c r="J24" s="5"/>
      <c r="K24" s="7"/>
    </row>
    <row r="25" spans="1:11" ht="25.5" hidden="1" x14ac:dyDescent="0.25">
      <c r="A25" s="152" t="s">
        <v>173</v>
      </c>
      <c r="B25" s="136" t="s">
        <v>19</v>
      </c>
      <c r="C25" s="37">
        <f t="shared" si="1"/>
        <v>15</v>
      </c>
      <c r="D25" s="7" t="s">
        <v>174</v>
      </c>
      <c r="E25" s="5" t="s">
        <v>19</v>
      </c>
      <c r="F25" s="5" t="s">
        <v>12</v>
      </c>
      <c r="G25" s="5" t="s">
        <v>32</v>
      </c>
      <c r="H25" s="55">
        <v>44502</v>
      </c>
      <c r="I25" s="51">
        <v>44509</v>
      </c>
      <c r="J25" s="5"/>
      <c r="K25" s="39" t="s">
        <v>192</v>
      </c>
    </row>
    <row r="26" spans="1:11" hidden="1" x14ac:dyDescent="0.25">
      <c r="A26" s="153"/>
      <c r="B26" s="137"/>
      <c r="C26" s="37">
        <f t="shared" si="1"/>
        <v>16</v>
      </c>
      <c r="D26" s="7" t="s">
        <v>195</v>
      </c>
      <c r="E26" s="5" t="s">
        <v>12</v>
      </c>
      <c r="F26" s="5" t="s">
        <v>64</v>
      </c>
      <c r="G26" s="5" t="s">
        <v>32</v>
      </c>
      <c r="H26" s="55">
        <v>44509</v>
      </c>
      <c r="I26" s="55">
        <v>44516</v>
      </c>
      <c r="J26" s="5"/>
      <c r="K26" s="39"/>
    </row>
    <row r="27" spans="1:11" x14ac:dyDescent="0.25">
      <c r="A27" s="43" t="s">
        <v>177</v>
      </c>
      <c r="B27" s="5" t="s">
        <v>17</v>
      </c>
      <c r="C27" s="37">
        <f t="shared" si="1"/>
        <v>17</v>
      </c>
      <c r="D27" s="43" t="s">
        <v>176</v>
      </c>
      <c r="E27" s="56" t="s">
        <v>64</v>
      </c>
      <c r="F27" s="56" t="s">
        <v>19</v>
      </c>
      <c r="G27" s="5" t="s">
        <v>156</v>
      </c>
      <c r="H27" s="117" t="s">
        <v>385</v>
      </c>
      <c r="I27" s="55">
        <v>44502</v>
      </c>
      <c r="J27" s="5"/>
      <c r="K27" s="39" t="s">
        <v>196</v>
      </c>
    </row>
    <row r="28" spans="1:11" x14ac:dyDescent="0.25">
      <c r="A28" s="43" t="s">
        <v>185</v>
      </c>
      <c r="B28" s="5" t="s">
        <v>17</v>
      </c>
      <c r="C28" s="37">
        <f t="shared" si="1"/>
        <v>18</v>
      </c>
      <c r="D28" s="43" t="s">
        <v>190</v>
      </c>
      <c r="E28" s="50" t="s">
        <v>64</v>
      </c>
      <c r="F28" s="50" t="s">
        <v>52</v>
      </c>
      <c r="G28" s="5" t="s">
        <v>65</v>
      </c>
      <c r="H28" s="55">
        <v>44509</v>
      </c>
      <c r="I28" s="51">
        <v>44516</v>
      </c>
      <c r="J28" s="5"/>
      <c r="K28" s="7" t="s">
        <v>191</v>
      </c>
    </row>
    <row r="29" spans="1:11" x14ac:dyDescent="0.25">
      <c r="A29" s="43" t="s">
        <v>187</v>
      </c>
      <c r="B29" s="5" t="s">
        <v>49</v>
      </c>
      <c r="C29" s="37">
        <f t="shared" si="1"/>
        <v>19</v>
      </c>
      <c r="D29" s="39" t="s">
        <v>137</v>
      </c>
      <c r="E29" s="5" t="s">
        <v>12</v>
      </c>
      <c r="F29" s="5" t="s">
        <v>19</v>
      </c>
      <c r="G29" s="5" t="s">
        <v>7</v>
      </c>
      <c r="H29" s="55">
        <v>44508</v>
      </c>
      <c r="I29" s="55">
        <v>44522</v>
      </c>
      <c r="J29" s="5"/>
      <c r="K29" s="39"/>
    </row>
    <row r="30" spans="1:11" x14ac:dyDescent="0.25">
      <c r="A30" s="43" t="s">
        <v>188</v>
      </c>
      <c r="B30" s="5" t="s">
        <v>49</v>
      </c>
      <c r="C30" s="37">
        <f t="shared" si="1"/>
        <v>20</v>
      </c>
      <c r="D30" s="39" t="s">
        <v>189</v>
      </c>
      <c r="E30" s="5" t="s">
        <v>12</v>
      </c>
      <c r="F30" s="5" t="s">
        <v>19</v>
      </c>
      <c r="G30" s="5" t="s">
        <v>7</v>
      </c>
      <c r="H30" s="55">
        <v>44508</v>
      </c>
      <c r="I30" s="55">
        <v>44509</v>
      </c>
      <c r="J30" s="5"/>
      <c r="K30" s="39"/>
    </row>
    <row r="31" spans="1:11" x14ac:dyDescent="0.25">
      <c r="A31" s="43" t="s">
        <v>193</v>
      </c>
      <c r="B31" s="5" t="s">
        <v>18</v>
      </c>
      <c r="C31" s="37">
        <f t="shared" si="1"/>
        <v>21</v>
      </c>
      <c r="D31" s="39" t="s">
        <v>194</v>
      </c>
      <c r="E31" s="5" t="s">
        <v>87</v>
      </c>
      <c r="F31" s="5" t="s">
        <v>19</v>
      </c>
      <c r="G31" s="5" t="s">
        <v>65</v>
      </c>
      <c r="H31" s="55">
        <v>44509</v>
      </c>
      <c r="I31" s="5"/>
      <c r="J31" s="5"/>
      <c r="K31" s="39" t="s">
        <v>197</v>
      </c>
    </row>
    <row r="32" spans="1:11" x14ac:dyDescent="0.25">
      <c r="A32" s="43" t="s">
        <v>198</v>
      </c>
      <c r="B32" s="5" t="s">
        <v>202</v>
      </c>
      <c r="C32" s="37">
        <f t="shared" si="1"/>
        <v>22</v>
      </c>
      <c r="D32" s="39" t="s">
        <v>199</v>
      </c>
      <c r="E32" s="5" t="s">
        <v>200</v>
      </c>
      <c r="F32" s="5" t="s">
        <v>19</v>
      </c>
      <c r="G32" s="5" t="s">
        <v>65</v>
      </c>
      <c r="H32" s="55">
        <v>44509</v>
      </c>
      <c r="I32" s="55">
        <v>44516</v>
      </c>
      <c r="J32" s="5"/>
      <c r="K32" s="39" t="s">
        <v>201</v>
      </c>
    </row>
    <row r="33" spans="1:11" x14ac:dyDescent="0.25">
      <c r="A33" s="39" t="s">
        <v>203</v>
      </c>
      <c r="B33" s="5" t="s">
        <v>74</v>
      </c>
      <c r="C33" s="37">
        <f t="shared" si="1"/>
        <v>23</v>
      </c>
      <c r="D33" s="39" t="s">
        <v>203</v>
      </c>
      <c r="E33" s="5" t="s">
        <v>52</v>
      </c>
      <c r="F33" s="5" t="s">
        <v>19</v>
      </c>
      <c r="G33" s="5" t="s">
        <v>65</v>
      </c>
      <c r="H33" s="55">
        <v>44509</v>
      </c>
      <c r="I33" s="55">
        <v>44516</v>
      </c>
      <c r="J33" s="5"/>
      <c r="K33" s="39" t="s">
        <v>204</v>
      </c>
    </row>
    <row r="34" spans="1:11" x14ac:dyDescent="0.25">
      <c r="A34" s="43"/>
      <c r="B34" s="5"/>
      <c r="C34" s="37">
        <f t="shared" si="1"/>
        <v>24</v>
      </c>
      <c r="D34" s="39"/>
      <c r="E34" s="5"/>
      <c r="F34" s="5"/>
      <c r="G34" s="5"/>
      <c r="H34" s="5"/>
      <c r="I34" s="5"/>
      <c r="J34" s="5"/>
      <c r="K34" s="39"/>
    </row>
    <row r="35" spans="1:11" x14ac:dyDescent="0.25">
      <c r="A35" s="43"/>
      <c r="B35" s="5"/>
      <c r="C35" s="37">
        <f t="shared" si="1"/>
        <v>25</v>
      </c>
      <c r="D35" s="39"/>
      <c r="E35" s="5"/>
      <c r="F35" s="5"/>
      <c r="G35" s="5"/>
      <c r="H35" s="5"/>
      <c r="I35" s="5"/>
      <c r="J35" s="5"/>
      <c r="K35" s="39"/>
    </row>
    <row r="36" spans="1:11" x14ac:dyDescent="0.25">
      <c r="A36" s="43"/>
      <c r="B36" s="5"/>
      <c r="C36" s="37">
        <f t="shared" si="1"/>
        <v>26</v>
      </c>
      <c r="D36" s="39"/>
      <c r="E36" s="5"/>
      <c r="F36" s="5"/>
      <c r="G36" s="5"/>
      <c r="H36" s="5"/>
      <c r="I36" s="5"/>
      <c r="J36" s="5"/>
      <c r="K36" s="39"/>
    </row>
    <row r="37" spans="1:11" x14ac:dyDescent="0.25">
      <c r="A37" s="43"/>
      <c r="B37" s="5"/>
      <c r="C37" s="37">
        <f t="shared" si="1"/>
        <v>27</v>
      </c>
      <c r="D37" s="39"/>
      <c r="E37" s="5"/>
      <c r="F37" s="5"/>
      <c r="G37" s="5"/>
      <c r="H37" s="5"/>
      <c r="I37" s="5"/>
      <c r="J37" s="5"/>
      <c r="K37" s="39"/>
    </row>
    <row r="38" spans="1:11" x14ac:dyDescent="0.25">
      <c r="A38" s="43"/>
      <c r="B38" s="5"/>
      <c r="C38" s="37">
        <f t="shared" si="1"/>
        <v>28</v>
      </c>
      <c r="D38" s="39"/>
      <c r="E38" s="5"/>
      <c r="F38" s="5"/>
      <c r="G38" s="5"/>
      <c r="H38" s="5"/>
      <c r="I38" s="5"/>
      <c r="J38" s="5"/>
      <c r="K38" s="39"/>
    </row>
    <row r="39" spans="1:11" x14ac:dyDescent="0.25">
      <c r="A39" s="43"/>
      <c r="B39" s="5"/>
      <c r="C39" s="37">
        <f t="shared" si="1"/>
        <v>29</v>
      </c>
      <c r="D39" s="39"/>
      <c r="E39" s="5"/>
      <c r="F39" s="5"/>
      <c r="G39" s="5"/>
      <c r="H39" s="5"/>
      <c r="I39" s="5"/>
      <c r="J39" s="5"/>
      <c r="K39" s="39"/>
    </row>
    <row r="40" spans="1:11" x14ac:dyDescent="0.25">
      <c r="A40" s="43"/>
      <c r="B40" s="5"/>
      <c r="C40" s="37">
        <f t="shared" si="1"/>
        <v>30</v>
      </c>
      <c r="D40" s="39"/>
      <c r="E40" s="5"/>
      <c r="F40" s="5"/>
      <c r="G40" s="5"/>
      <c r="H40" s="5"/>
      <c r="I40" s="5"/>
      <c r="J40" s="5"/>
      <c r="K40" s="39"/>
    </row>
    <row r="41" spans="1:11" x14ac:dyDescent="0.25">
      <c r="A41" s="43"/>
      <c r="B41" s="5"/>
      <c r="C41" s="37">
        <f t="shared" si="1"/>
        <v>31</v>
      </c>
      <c r="D41" s="39"/>
      <c r="E41" s="5"/>
      <c r="F41" s="5"/>
      <c r="G41" s="5"/>
      <c r="H41" s="5"/>
      <c r="I41" s="5"/>
      <c r="J41" s="5"/>
      <c r="K41" s="39"/>
    </row>
    <row r="42" spans="1:11" x14ac:dyDescent="0.25">
      <c r="A42" s="43"/>
      <c r="B42" s="5"/>
      <c r="C42" s="37">
        <f t="shared" si="1"/>
        <v>32</v>
      </c>
      <c r="D42" s="39"/>
      <c r="E42" s="5"/>
      <c r="F42" s="5"/>
      <c r="G42" s="5"/>
      <c r="H42" s="5"/>
      <c r="I42" s="5"/>
      <c r="J42" s="5"/>
      <c r="K42" s="39"/>
    </row>
    <row r="43" spans="1:11" x14ac:dyDescent="0.25">
      <c r="A43" s="43"/>
      <c r="B43" s="5"/>
      <c r="C43" s="37">
        <f t="shared" si="1"/>
        <v>33</v>
      </c>
      <c r="D43" s="39"/>
      <c r="E43" s="5"/>
      <c r="F43" s="5"/>
      <c r="G43" s="5"/>
      <c r="H43" s="5"/>
      <c r="I43" s="5"/>
      <c r="J43" s="5"/>
      <c r="K43" s="39"/>
    </row>
    <row r="44" spans="1:11" x14ac:dyDescent="0.25">
      <c r="A44" s="43"/>
      <c r="B44" s="5"/>
      <c r="C44" s="37">
        <f t="shared" si="1"/>
        <v>34</v>
      </c>
      <c r="D44" s="39"/>
      <c r="E44" s="5"/>
      <c r="F44" s="5"/>
      <c r="G44" s="5"/>
      <c r="H44" s="5"/>
      <c r="I44" s="5"/>
      <c r="J44" s="5"/>
      <c r="K44" s="39"/>
    </row>
    <row r="45" spans="1:11" x14ac:dyDescent="0.25">
      <c r="A45" s="43"/>
      <c r="B45" s="5"/>
      <c r="C45" s="37">
        <f t="shared" si="1"/>
        <v>35</v>
      </c>
      <c r="D45" s="39"/>
      <c r="E45" s="5"/>
      <c r="F45" s="5"/>
      <c r="G45" s="5"/>
      <c r="H45" s="5"/>
      <c r="I45" s="5"/>
      <c r="J45" s="5"/>
      <c r="K45" s="39"/>
    </row>
    <row r="46" spans="1:11" x14ac:dyDescent="0.25">
      <c r="A46" s="43"/>
      <c r="B46" s="5"/>
      <c r="C46" s="37">
        <f t="shared" si="1"/>
        <v>36</v>
      </c>
      <c r="D46" s="39"/>
      <c r="E46" s="5"/>
      <c r="F46" s="5"/>
      <c r="G46" s="5"/>
      <c r="H46" s="5"/>
      <c r="I46" s="5"/>
      <c r="J46" s="5"/>
      <c r="K46" s="39"/>
    </row>
    <row r="47" spans="1:11" x14ac:dyDescent="0.25">
      <c r="A47" s="43"/>
      <c r="B47" s="5"/>
      <c r="C47" s="37">
        <f t="shared" si="1"/>
        <v>37</v>
      </c>
      <c r="D47" s="39"/>
      <c r="E47" s="5"/>
      <c r="F47" s="5"/>
      <c r="G47" s="5"/>
      <c r="H47" s="5"/>
      <c r="I47" s="5"/>
      <c r="J47" s="5"/>
      <c r="K47" s="39"/>
    </row>
    <row r="48" spans="1:11" x14ac:dyDescent="0.25">
      <c r="A48" s="43"/>
      <c r="B48" s="5"/>
      <c r="C48" s="37">
        <f t="shared" si="1"/>
        <v>38</v>
      </c>
      <c r="D48" s="39"/>
      <c r="E48" s="5"/>
      <c r="F48" s="5"/>
      <c r="G48" s="5"/>
      <c r="H48" s="5"/>
      <c r="I48" s="5"/>
      <c r="J48" s="5"/>
      <c r="K48" s="39"/>
    </row>
    <row r="49" spans="1:11" x14ac:dyDescent="0.25">
      <c r="A49" s="43"/>
      <c r="B49" s="5"/>
      <c r="C49" s="37">
        <f t="shared" si="1"/>
        <v>39</v>
      </c>
      <c r="D49" s="39"/>
      <c r="E49" s="5"/>
      <c r="F49" s="5"/>
      <c r="G49" s="5"/>
      <c r="H49" s="5"/>
      <c r="I49" s="5"/>
      <c r="J49" s="5"/>
      <c r="K49" s="39"/>
    </row>
    <row r="50" spans="1:11" x14ac:dyDescent="0.25">
      <c r="A50" s="43"/>
      <c r="B50" s="5"/>
      <c r="C50" s="37">
        <f t="shared" si="1"/>
        <v>40</v>
      </c>
      <c r="D50" s="39"/>
      <c r="E50" s="5"/>
      <c r="F50" s="5"/>
      <c r="G50" s="5"/>
      <c r="H50" s="5"/>
      <c r="I50" s="5"/>
      <c r="J50" s="5"/>
      <c r="K50" s="39"/>
    </row>
    <row r="51" spans="1:11" x14ac:dyDescent="0.25">
      <c r="A51" s="43"/>
      <c r="B51" s="5"/>
      <c r="C51" s="37">
        <f t="shared" si="1"/>
        <v>41</v>
      </c>
      <c r="D51" s="39"/>
      <c r="E51" s="5"/>
      <c r="F51" s="5"/>
      <c r="G51" s="5"/>
      <c r="H51" s="5"/>
      <c r="I51" s="5"/>
      <c r="J51" s="5"/>
      <c r="K51" s="39"/>
    </row>
    <row r="52" spans="1:11" x14ac:dyDescent="0.25">
      <c r="A52" s="43"/>
      <c r="B52" s="5"/>
      <c r="C52" s="37">
        <f t="shared" si="1"/>
        <v>42</v>
      </c>
      <c r="D52" s="39"/>
      <c r="E52" s="5"/>
      <c r="F52" s="5"/>
      <c r="G52" s="5"/>
      <c r="H52" s="5"/>
      <c r="I52" s="5"/>
      <c r="J52" s="5"/>
      <c r="K52" s="39"/>
    </row>
    <row r="53" spans="1:11" x14ac:dyDescent="0.25">
      <c r="A53" s="43"/>
      <c r="B53" s="5"/>
      <c r="C53" s="37">
        <f t="shared" si="1"/>
        <v>43</v>
      </c>
      <c r="D53" s="39"/>
      <c r="E53" s="5"/>
      <c r="F53" s="5"/>
      <c r="G53" s="5"/>
      <c r="H53" s="5"/>
      <c r="I53" s="5"/>
      <c r="J53" s="5"/>
      <c r="K53" s="39"/>
    </row>
    <row r="54" spans="1:11" x14ac:dyDescent="0.25">
      <c r="A54" s="43"/>
      <c r="B54" s="5"/>
      <c r="C54" s="37">
        <f t="shared" si="1"/>
        <v>44</v>
      </c>
      <c r="D54" s="39"/>
      <c r="E54" s="5"/>
      <c r="F54" s="5"/>
      <c r="G54" s="5"/>
      <c r="H54" s="5"/>
      <c r="I54" s="5"/>
      <c r="J54" s="5"/>
      <c r="K54" s="39"/>
    </row>
    <row r="55" spans="1:11" x14ac:dyDescent="0.25">
      <c r="A55" s="43"/>
      <c r="B55" s="5"/>
      <c r="C55" s="37">
        <f t="shared" si="1"/>
        <v>45</v>
      </c>
      <c r="D55" s="39"/>
      <c r="E55" s="5"/>
      <c r="F55" s="5"/>
      <c r="G55" s="5"/>
      <c r="H55" s="5"/>
      <c r="I55" s="5"/>
      <c r="J55" s="5"/>
      <c r="K55" s="39"/>
    </row>
    <row r="56" spans="1:11" x14ac:dyDescent="0.25">
      <c r="A56" s="43"/>
      <c r="B56" s="5"/>
      <c r="C56" s="37">
        <f t="shared" si="1"/>
        <v>46</v>
      </c>
      <c r="D56" s="39"/>
      <c r="E56" s="5"/>
      <c r="F56" s="5"/>
      <c r="G56" s="5"/>
      <c r="H56" s="5"/>
      <c r="I56" s="5"/>
      <c r="J56" s="5"/>
      <c r="K56" s="39"/>
    </row>
    <row r="57" spans="1:11" x14ac:dyDescent="0.25">
      <c r="A57" s="43"/>
      <c r="B57" s="5"/>
      <c r="C57" s="37">
        <f t="shared" si="1"/>
        <v>47</v>
      </c>
      <c r="D57" s="39"/>
      <c r="E57" s="5"/>
      <c r="F57" s="5"/>
      <c r="G57" s="5"/>
      <c r="H57" s="5"/>
      <c r="I57" s="5"/>
      <c r="J57" s="5"/>
      <c r="K57" s="39" t="s">
        <v>158</v>
      </c>
    </row>
  </sheetData>
  <autoFilter ref="A2:S57" xr:uid="{C6023EB9-10A3-411B-8CD0-631A81740073}">
    <filterColumn colId="6">
      <filters blank="1">
        <filter val="En proceso"/>
        <filter val="Retrasado"/>
        <filter val="Sin iniciar"/>
      </filters>
    </filterColumn>
  </autoFilter>
  <mergeCells count="39">
    <mergeCell ref="A25:A26"/>
    <mergeCell ref="B25:B26"/>
    <mergeCell ref="B20:B22"/>
    <mergeCell ref="A20:A22"/>
    <mergeCell ref="A15:A16"/>
    <mergeCell ref="B15:B16"/>
    <mergeCell ref="A17:A18"/>
    <mergeCell ref="C15:C16"/>
    <mergeCell ref="E15:E16"/>
    <mergeCell ref="F15:F16"/>
    <mergeCell ref="D15:D16"/>
    <mergeCell ref="B17:B18"/>
    <mergeCell ref="D17:D18"/>
    <mergeCell ref="C17:C18"/>
    <mergeCell ref="E17:E18"/>
    <mergeCell ref="F17:F18"/>
    <mergeCell ref="A8:A9"/>
    <mergeCell ref="B8:B9"/>
    <mergeCell ref="D3:D7"/>
    <mergeCell ref="C3:C7"/>
    <mergeCell ref="H1:J1"/>
    <mergeCell ref="A1:B1"/>
    <mergeCell ref="C1:G1"/>
    <mergeCell ref="A3:A7"/>
    <mergeCell ref="B3:B7"/>
    <mergeCell ref="E3:E7"/>
    <mergeCell ref="F3:F7"/>
    <mergeCell ref="A11:A12"/>
    <mergeCell ref="B11:B12"/>
    <mergeCell ref="C11:C12"/>
    <mergeCell ref="E11:E12"/>
    <mergeCell ref="F11:F12"/>
    <mergeCell ref="D11:D12"/>
    <mergeCell ref="F13:F14"/>
    <mergeCell ref="A13:A14"/>
    <mergeCell ref="B13:B14"/>
    <mergeCell ref="C13:C14"/>
    <mergeCell ref="D13:D14"/>
    <mergeCell ref="E13:E14"/>
  </mergeCells>
  <conditionalFormatting sqref="G25:G26 G19:G22 G58:G1048576 G1:G14 G28">
    <cfRule type="containsText" dxfId="161" priority="52" operator="containsText" text="En proceso">
      <formula>NOT(ISERROR(SEARCH("En proceso",G1)))</formula>
    </cfRule>
    <cfRule type="containsText" dxfId="160" priority="53" operator="containsText" text="Finalizado">
      <formula>NOT(ISERROR(SEARCH("Finalizado",G1)))</formula>
    </cfRule>
    <cfRule type="containsText" dxfId="159" priority="54" operator="containsText" text="Retrasado">
      <formula>NOT(ISERROR(SEARCH("Retrasado",G1)))</formula>
    </cfRule>
  </conditionalFormatting>
  <conditionalFormatting sqref="G24">
    <cfRule type="containsText" dxfId="158" priority="49" operator="containsText" text="En proceso">
      <formula>NOT(ISERROR(SEARCH("En proceso",G24)))</formula>
    </cfRule>
    <cfRule type="containsText" dxfId="157" priority="50" operator="containsText" text="Finalizado">
      <formula>NOT(ISERROR(SEARCH("Finalizado",G24)))</formula>
    </cfRule>
    <cfRule type="containsText" dxfId="156" priority="51" operator="containsText" text="Retrasado">
      <formula>NOT(ISERROR(SEARCH("Retrasado",G24)))</formula>
    </cfRule>
  </conditionalFormatting>
  <conditionalFormatting sqref="G17">
    <cfRule type="containsText" dxfId="155" priority="46" operator="containsText" text="En proceso">
      <formula>NOT(ISERROR(SEARCH("En proceso",G17)))</formula>
    </cfRule>
    <cfRule type="containsText" dxfId="154" priority="47" operator="containsText" text="Finalizado">
      <formula>NOT(ISERROR(SEARCH("Finalizado",G17)))</formula>
    </cfRule>
    <cfRule type="containsText" dxfId="153" priority="48" operator="containsText" text="Retrasado">
      <formula>NOT(ISERROR(SEARCH("Retrasado",G17)))</formula>
    </cfRule>
  </conditionalFormatting>
  <conditionalFormatting sqref="G29">
    <cfRule type="containsText" dxfId="152" priority="43" operator="containsText" text="En proceso">
      <formula>NOT(ISERROR(SEARCH("En proceso",G29)))</formula>
    </cfRule>
    <cfRule type="containsText" dxfId="151" priority="44" operator="containsText" text="Finalizado">
      <formula>NOT(ISERROR(SEARCH("Finalizado",G29)))</formula>
    </cfRule>
    <cfRule type="containsText" dxfId="150" priority="45" operator="containsText" text="Retrasado">
      <formula>NOT(ISERROR(SEARCH("Retrasado",G29)))</formula>
    </cfRule>
  </conditionalFormatting>
  <conditionalFormatting sqref="G23">
    <cfRule type="containsText" dxfId="149" priority="40" operator="containsText" text="En proceso">
      <formula>NOT(ISERROR(SEARCH("En proceso",G23)))</formula>
    </cfRule>
    <cfRule type="containsText" dxfId="148" priority="41" operator="containsText" text="Finalizado">
      <formula>NOT(ISERROR(SEARCH("Finalizado",G23)))</formula>
    </cfRule>
    <cfRule type="containsText" dxfId="147" priority="42" operator="containsText" text="Retrasado">
      <formula>NOT(ISERROR(SEARCH("Retrasado",G23)))</formula>
    </cfRule>
  </conditionalFormatting>
  <conditionalFormatting sqref="G15:G16">
    <cfRule type="containsText" dxfId="146" priority="37" operator="containsText" text="En proceso">
      <formula>NOT(ISERROR(SEARCH("En proceso",G15)))</formula>
    </cfRule>
    <cfRule type="containsText" dxfId="145" priority="38" operator="containsText" text="Finalizado">
      <formula>NOT(ISERROR(SEARCH("Finalizado",G15)))</formula>
    </cfRule>
    <cfRule type="containsText" dxfId="144" priority="39" operator="containsText" text="Retrasado">
      <formula>NOT(ISERROR(SEARCH("Retrasado",G15)))</formula>
    </cfRule>
  </conditionalFormatting>
  <conditionalFormatting sqref="G18">
    <cfRule type="containsText" dxfId="143" priority="34" operator="containsText" text="En proceso">
      <formula>NOT(ISERROR(SEARCH("En proceso",G18)))</formula>
    </cfRule>
    <cfRule type="containsText" dxfId="142" priority="35" operator="containsText" text="Finalizado">
      <formula>NOT(ISERROR(SEARCH("Finalizado",G18)))</formula>
    </cfRule>
    <cfRule type="containsText" dxfId="141" priority="36" operator="containsText" text="Retrasado">
      <formula>NOT(ISERROR(SEARCH("Retrasado",G18)))</formula>
    </cfRule>
  </conditionalFormatting>
  <conditionalFormatting sqref="G31">
    <cfRule type="containsText" dxfId="140" priority="31" operator="containsText" text="En proceso">
      <formula>NOT(ISERROR(SEARCH("En proceso",G31)))</formula>
    </cfRule>
    <cfRule type="containsText" dxfId="139" priority="32" operator="containsText" text="Finalizado">
      <formula>NOT(ISERROR(SEARCH("Finalizado",G31)))</formula>
    </cfRule>
    <cfRule type="containsText" dxfId="138" priority="33" operator="containsText" text="Retrasado">
      <formula>NOT(ISERROR(SEARCH("Retrasado",G31)))</formula>
    </cfRule>
  </conditionalFormatting>
  <conditionalFormatting sqref="G31:G33">
    <cfRule type="containsText" dxfId="137" priority="28" operator="containsText" text="En proceso">
      <formula>NOT(ISERROR(SEARCH("En proceso",G31)))</formula>
    </cfRule>
    <cfRule type="containsText" dxfId="136" priority="29" operator="containsText" text="Finalizado">
      <formula>NOT(ISERROR(SEARCH("Finalizado",G31)))</formula>
    </cfRule>
    <cfRule type="containsText" dxfId="135" priority="30" operator="containsText" text="Retrasado">
      <formula>NOT(ISERROR(SEARCH("Retrasado",G31)))</formula>
    </cfRule>
  </conditionalFormatting>
  <conditionalFormatting sqref="G33:G37">
    <cfRule type="containsText" dxfId="134" priority="25" operator="containsText" text="En proceso">
      <formula>NOT(ISERROR(SEARCH("En proceso",G33)))</formula>
    </cfRule>
    <cfRule type="containsText" dxfId="133" priority="26" operator="containsText" text="Finalizado">
      <formula>NOT(ISERROR(SEARCH("Finalizado",G33)))</formula>
    </cfRule>
    <cfRule type="containsText" dxfId="132" priority="27" operator="containsText" text="Retrasado">
      <formula>NOT(ISERROR(SEARCH("Retrasado",G33)))</formula>
    </cfRule>
  </conditionalFormatting>
  <conditionalFormatting sqref="G38:G47">
    <cfRule type="containsText" dxfId="131" priority="22" operator="containsText" text="En proceso">
      <formula>NOT(ISERROR(SEARCH("En proceso",G38)))</formula>
    </cfRule>
    <cfRule type="containsText" dxfId="130" priority="23" operator="containsText" text="Finalizado">
      <formula>NOT(ISERROR(SEARCH("Finalizado",G38)))</formula>
    </cfRule>
    <cfRule type="containsText" dxfId="129" priority="24" operator="containsText" text="Retrasado">
      <formula>NOT(ISERROR(SEARCH("Retrasado",G38)))</formula>
    </cfRule>
  </conditionalFormatting>
  <conditionalFormatting sqref="G48:G57">
    <cfRule type="containsText" dxfId="128" priority="19" operator="containsText" text="En proceso">
      <formula>NOT(ISERROR(SEARCH("En proceso",G48)))</formula>
    </cfRule>
    <cfRule type="containsText" dxfId="127" priority="20" operator="containsText" text="Finalizado">
      <formula>NOT(ISERROR(SEARCH("Finalizado",G48)))</formula>
    </cfRule>
    <cfRule type="containsText" dxfId="126" priority="21" operator="containsText" text="Retrasado">
      <formula>NOT(ISERROR(SEARCH("Retrasado",G48)))</formula>
    </cfRule>
  </conditionalFormatting>
  <conditionalFormatting sqref="G28">
    <cfRule type="containsText" dxfId="125" priority="16" operator="containsText" text="En proceso">
      <formula>NOT(ISERROR(SEARCH("En proceso",G28)))</formula>
    </cfRule>
    <cfRule type="containsText" dxfId="124" priority="17" operator="containsText" text="Finalizado">
      <formula>NOT(ISERROR(SEARCH("Finalizado",G28)))</formula>
    </cfRule>
    <cfRule type="containsText" dxfId="123" priority="18" operator="containsText" text="Retrasado">
      <formula>NOT(ISERROR(SEARCH("Retrasado",G28)))</formula>
    </cfRule>
  </conditionalFormatting>
  <conditionalFormatting sqref="G29">
    <cfRule type="containsText" dxfId="122" priority="13" operator="containsText" text="En proceso">
      <formula>NOT(ISERROR(SEARCH("En proceso",G29)))</formula>
    </cfRule>
    <cfRule type="containsText" dxfId="121" priority="14" operator="containsText" text="Finalizado">
      <formula>NOT(ISERROR(SEARCH("Finalizado",G29)))</formula>
    </cfRule>
    <cfRule type="containsText" dxfId="120" priority="15" operator="containsText" text="Retrasado">
      <formula>NOT(ISERROR(SEARCH("Retrasado",G29)))</formula>
    </cfRule>
  </conditionalFormatting>
  <conditionalFormatting sqref="G27">
    <cfRule type="containsText" dxfId="119" priority="10" operator="containsText" text="En proceso">
      <formula>NOT(ISERROR(SEARCH("En proceso",G27)))</formula>
    </cfRule>
    <cfRule type="containsText" dxfId="118" priority="11" operator="containsText" text="Finalizado">
      <formula>NOT(ISERROR(SEARCH("Finalizado",G27)))</formula>
    </cfRule>
    <cfRule type="containsText" dxfId="117" priority="12" operator="containsText" text="Retrasado">
      <formula>NOT(ISERROR(SEARCH("Retrasado",G27)))</formula>
    </cfRule>
  </conditionalFormatting>
  <conditionalFormatting sqref="G27">
    <cfRule type="containsText" dxfId="116" priority="7" operator="containsText" text="En proceso">
      <formula>NOT(ISERROR(SEARCH("En proceso",G27)))</formula>
    </cfRule>
    <cfRule type="containsText" dxfId="115" priority="8" operator="containsText" text="Finalizado">
      <formula>NOT(ISERROR(SEARCH("Finalizado",G27)))</formula>
    </cfRule>
    <cfRule type="containsText" dxfId="114" priority="9" operator="containsText" text="Retrasado">
      <formula>NOT(ISERROR(SEARCH("Retrasado",G27)))</formula>
    </cfRule>
  </conditionalFormatting>
  <conditionalFormatting sqref="G30">
    <cfRule type="containsText" dxfId="113" priority="4" operator="containsText" text="En proceso">
      <formula>NOT(ISERROR(SEARCH("En proceso",G30)))</formula>
    </cfRule>
    <cfRule type="containsText" dxfId="112" priority="5" operator="containsText" text="Finalizado">
      <formula>NOT(ISERROR(SEARCH("Finalizado",G30)))</formula>
    </cfRule>
    <cfRule type="containsText" dxfId="111" priority="6" operator="containsText" text="Retrasado">
      <formula>NOT(ISERROR(SEARCH("Retrasado",G30)))</formula>
    </cfRule>
  </conditionalFormatting>
  <conditionalFormatting sqref="G30">
    <cfRule type="containsText" dxfId="110" priority="1" operator="containsText" text="En proceso">
      <formula>NOT(ISERROR(SEARCH("En proceso",G30)))</formula>
    </cfRule>
    <cfRule type="containsText" dxfId="109" priority="2" operator="containsText" text="Finalizado">
      <formula>NOT(ISERROR(SEARCH("Finalizado",G30)))</formula>
    </cfRule>
    <cfRule type="containsText" dxfId="108" priority="3" operator="containsText" text="Retrasado">
      <formula>NOT(ISERROR(SEARCH("Retrasado",G30)))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42968-01B9-4DD9-9CDF-B40B040B590E}">
  <dimension ref="A1:S31"/>
  <sheetViews>
    <sheetView showGridLines="0" zoomScaleNormal="10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D9" sqref="D9"/>
    </sheetView>
  </sheetViews>
  <sheetFormatPr baseColWidth="10" defaultColWidth="0" defaultRowHeight="15" x14ac:dyDescent="0.25"/>
  <cols>
    <col min="1" max="1" width="40.7109375" style="44" customWidth="1"/>
    <col min="2" max="2" width="11.42578125" style="6" customWidth="1"/>
    <col min="3" max="3" width="2.85546875" style="6" customWidth="1"/>
    <col min="4" max="4" width="42.140625" style="42" customWidth="1"/>
    <col min="5" max="7" width="10.42578125" style="6" customWidth="1"/>
    <col min="8" max="10" width="6.85546875" style="6" customWidth="1"/>
    <col min="11" max="11" width="60" style="42" customWidth="1"/>
    <col min="12" max="12" width="2.7109375" customWidth="1"/>
    <col min="13" max="19" width="0" hidden="1" customWidth="1"/>
    <col min="20" max="16384" width="11.42578125" hidden="1"/>
  </cols>
  <sheetData>
    <row r="1" spans="1:11" x14ac:dyDescent="0.25">
      <c r="A1" s="147" t="s">
        <v>130</v>
      </c>
      <c r="B1" s="147"/>
      <c r="C1" s="148" t="s">
        <v>129</v>
      </c>
      <c r="D1" s="148"/>
      <c r="E1" s="148"/>
      <c r="F1" s="148"/>
      <c r="G1" s="148"/>
      <c r="H1" s="146" t="s">
        <v>131</v>
      </c>
      <c r="I1" s="146"/>
      <c r="J1" s="146"/>
      <c r="K1" s="47"/>
    </row>
    <row r="2" spans="1:11" ht="15" customHeight="1" x14ac:dyDescent="0.25">
      <c r="A2" s="48" t="s">
        <v>135</v>
      </c>
      <c r="B2" s="48" t="s">
        <v>79</v>
      </c>
      <c r="C2" s="49" t="s">
        <v>1</v>
      </c>
      <c r="D2" s="49" t="s">
        <v>135</v>
      </c>
      <c r="E2" s="49" t="s">
        <v>55</v>
      </c>
      <c r="F2" s="49" t="s">
        <v>4</v>
      </c>
      <c r="G2" s="49" t="s">
        <v>5</v>
      </c>
      <c r="H2" s="47" t="s">
        <v>132</v>
      </c>
      <c r="I2" s="47" t="s">
        <v>133</v>
      </c>
      <c r="J2" s="47" t="s">
        <v>134</v>
      </c>
      <c r="K2" s="47" t="s">
        <v>6</v>
      </c>
    </row>
    <row r="3" spans="1:11" x14ac:dyDescent="0.25">
      <c r="A3" s="136" t="s">
        <v>163</v>
      </c>
      <c r="B3" s="136" t="s">
        <v>164</v>
      </c>
      <c r="C3" s="37">
        <v>1</v>
      </c>
      <c r="D3" s="7" t="s">
        <v>183</v>
      </c>
      <c r="E3" s="45" t="s">
        <v>12</v>
      </c>
      <c r="F3" s="45" t="s">
        <v>168</v>
      </c>
      <c r="G3" s="5" t="s">
        <v>7</v>
      </c>
      <c r="H3" s="46">
        <v>44497</v>
      </c>
      <c r="I3" s="46">
        <v>44502</v>
      </c>
      <c r="J3" s="5"/>
      <c r="K3" s="7"/>
    </row>
    <row r="4" spans="1:11" x14ac:dyDescent="0.25">
      <c r="A4" s="141"/>
      <c r="B4" s="141"/>
      <c r="C4" s="37">
        <f t="shared" ref="C4:C31" si="0">C3+1</f>
        <v>2</v>
      </c>
      <c r="D4" s="7" t="s">
        <v>182</v>
      </c>
      <c r="E4" s="45"/>
      <c r="F4" s="45"/>
      <c r="G4" s="5"/>
      <c r="H4" s="5"/>
      <c r="I4" s="54">
        <v>44503</v>
      </c>
      <c r="J4" s="5"/>
      <c r="K4" s="7"/>
    </row>
    <row r="5" spans="1:11" x14ac:dyDescent="0.25">
      <c r="A5" s="141"/>
      <c r="B5" s="141"/>
      <c r="C5" s="37">
        <f t="shared" si="0"/>
        <v>3</v>
      </c>
      <c r="D5" s="7" t="s">
        <v>184</v>
      </c>
      <c r="E5" s="45"/>
      <c r="F5" s="45"/>
      <c r="G5" s="5"/>
      <c r="H5" s="5"/>
      <c r="I5" s="5"/>
      <c r="J5" s="5"/>
      <c r="K5" s="7"/>
    </row>
    <row r="6" spans="1:11" x14ac:dyDescent="0.25">
      <c r="A6" s="141"/>
      <c r="B6" s="141"/>
      <c r="C6" s="37">
        <f t="shared" si="0"/>
        <v>4</v>
      </c>
      <c r="D6" s="39"/>
      <c r="E6" s="5"/>
      <c r="F6" s="5"/>
      <c r="G6" s="5"/>
      <c r="H6" s="5"/>
      <c r="I6" s="5"/>
      <c r="J6" s="5"/>
      <c r="K6" s="39"/>
    </row>
    <row r="7" spans="1:11" x14ac:dyDescent="0.25">
      <c r="A7" s="137"/>
      <c r="B7" s="137"/>
      <c r="C7" s="37">
        <f t="shared" si="0"/>
        <v>5</v>
      </c>
      <c r="D7" s="7" t="s">
        <v>165</v>
      </c>
      <c r="E7" s="45" t="s">
        <v>12</v>
      </c>
      <c r="F7" s="45" t="s">
        <v>168</v>
      </c>
      <c r="G7" s="5" t="s">
        <v>65</v>
      </c>
      <c r="H7" s="5"/>
      <c r="I7" s="5"/>
      <c r="J7" s="5"/>
      <c r="K7" s="39"/>
    </row>
    <row r="8" spans="1:11" x14ac:dyDescent="0.25">
      <c r="A8" s="136" t="s">
        <v>166</v>
      </c>
      <c r="B8" s="136" t="s">
        <v>164</v>
      </c>
      <c r="C8" s="37">
        <f t="shared" si="0"/>
        <v>6</v>
      </c>
      <c r="D8" s="7" t="s">
        <v>167</v>
      </c>
      <c r="E8" s="45" t="s">
        <v>12</v>
      </c>
      <c r="F8" s="45" t="s">
        <v>168</v>
      </c>
      <c r="G8" s="5" t="s">
        <v>65</v>
      </c>
      <c r="H8" s="46"/>
      <c r="I8" s="5"/>
      <c r="J8" s="5"/>
      <c r="K8" s="39"/>
    </row>
    <row r="9" spans="1:11" x14ac:dyDescent="0.25">
      <c r="A9" s="141"/>
      <c r="B9" s="141"/>
      <c r="C9" s="37">
        <f t="shared" si="0"/>
        <v>7</v>
      </c>
      <c r="D9" s="7"/>
      <c r="E9" s="45"/>
      <c r="F9" s="45"/>
      <c r="G9" s="5"/>
      <c r="H9" s="5"/>
      <c r="I9" s="5"/>
      <c r="J9" s="5"/>
      <c r="K9" s="39"/>
    </row>
    <row r="10" spans="1:11" x14ac:dyDescent="0.25">
      <c r="A10" s="141"/>
      <c r="B10" s="141"/>
      <c r="C10" s="37">
        <f t="shared" si="0"/>
        <v>8</v>
      </c>
      <c r="D10" s="7"/>
      <c r="E10" s="45"/>
      <c r="F10" s="45"/>
      <c r="G10" s="5"/>
      <c r="H10" s="5"/>
      <c r="I10" s="5"/>
      <c r="J10" s="5"/>
      <c r="K10" s="39"/>
    </row>
    <row r="11" spans="1:11" x14ac:dyDescent="0.25">
      <c r="A11" s="141"/>
      <c r="B11" s="141"/>
      <c r="C11" s="37">
        <f t="shared" si="0"/>
        <v>9</v>
      </c>
      <c r="D11" s="7"/>
      <c r="E11" s="45"/>
      <c r="F11" s="45"/>
      <c r="G11" s="5"/>
      <c r="H11" s="5"/>
      <c r="I11" s="5"/>
      <c r="J11" s="5"/>
      <c r="K11" s="39"/>
    </row>
    <row r="12" spans="1:11" x14ac:dyDescent="0.25">
      <c r="A12" s="137"/>
      <c r="B12" s="137"/>
      <c r="C12" s="37">
        <f t="shared" si="0"/>
        <v>10</v>
      </c>
      <c r="D12" s="7" t="s">
        <v>165</v>
      </c>
      <c r="E12" s="45" t="s">
        <v>12</v>
      </c>
      <c r="F12" s="45" t="s">
        <v>168</v>
      </c>
      <c r="G12" s="5" t="s">
        <v>65</v>
      </c>
      <c r="H12" s="5"/>
      <c r="I12" s="5"/>
      <c r="J12" s="5"/>
      <c r="K12" s="39"/>
    </row>
    <row r="13" spans="1:11" x14ac:dyDescent="0.25">
      <c r="A13" s="43"/>
      <c r="B13" s="5"/>
      <c r="C13" s="37">
        <f t="shared" si="0"/>
        <v>11</v>
      </c>
      <c r="D13" s="7" t="s">
        <v>181</v>
      </c>
      <c r="E13" s="45"/>
      <c r="F13" s="45"/>
      <c r="G13" s="5"/>
      <c r="H13" s="5"/>
      <c r="I13" s="5"/>
      <c r="J13" s="5"/>
      <c r="K13" s="39"/>
    </row>
    <row r="14" spans="1:11" x14ac:dyDescent="0.25">
      <c r="A14" s="43"/>
      <c r="B14" s="5"/>
      <c r="C14" s="37">
        <f t="shared" si="0"/>
        <v>12</v>
      </c>
      <c r="D14" s="7"/>
      <c r="E14" s="45"/>
      <c r="F14" s="45"/>
      <c r="G14" s="5"/>
      <c r="H14" s="5"/>
      <c r="I14" s="5"/>
      <c r="J14" s="5"/>
      <c r="K14" s="39"/>
    </row>
    <row r="15" spans="1:11" x14ac:dyDescent="0.25">
      <c r="A15" s="43"/>
      <c r="B15" s="5"/>
      <c r="C15" s="37">
        <f t="shared" si="0"/>
        <v>13</v>
      </c>
      <c r="D15" s="7" t="s">
        <v>205</v>
      </c>
      <c r="E15" s="45"/>
      <c r="F15" s="45"/>
      <c r="G15" s="5"/>
      <c r="H15" s="5"/>
      <c r="I15" s="5"/>
      <c r="J15" s="5"/>
      <c r="K15" s="39"/>
    </row>
    <row r="16" spans="1:11" x14ac:dyDescent="0.25">
      <c r="A16" s="43"/>
      <c r="B16" s="5"/>
      <c r="C16" s="37">
        <f t="shared" si="0"/>
        <v>14</v>
      </c>
      <c r="D16" s="7"/>
      <c r="E16" s="45"/>
      <c r="F16" s="45"/>
      <c r="G16" s="5"/>
      <c r="H16" s="5"/>
      <c r="I16" s="5"/>
      <c r="J16" s="5"/>
      <c r="K16" s="39"/>
    </row>
    <row r="17" spans="1:11" x14ac:dyDescent="0.25">
      <c r="A17" s="43"/>
      <c r="B17" s="5"/>
      <c r="C17" s="37">
        <f t="shared" si="0"/>
        <v>15</v>
      </c>
      <c r="D17" s="7" t="s">
        <v>206</v>
      </c>
      <c r="E17" s="45"/>
      <c r="F17" s="45"/>
      <c r="G17" s="5"/>
      <c r="H17" s="5"/>
      <c r="I17" s="5"/>
      <c r="J17" s="5"/>
      <c r="K17" s="39"/>
    </row>
    <row r="18" spans="1:11" x14ac:dyDescent="0.25">
      <c r="A18" s="43"/>
      <c r="B18" s="5"/>
      <c r="C18" s="37">
        <f t="shared" si="0"/>
        <v>16</v>
      </c>
      <c r="D18" s="7"/>
      <c r="E18" s="45"/>
      <c r="F18" s="45"/>
      <c r="G18" s="5"/>
      <c r="H18" s="5"/>
      <c r="I18" s="5"/>
      <c r="J18" s="5"/>
      <c r="K18" s="39"/>
    </row>
    <row r="19" spans="1:11" x14ac:dyDescent="0.25">
      <c r="A19" s="43"/>
      <c r="B19" s="5"/>
      <c r="C19" s="37">
        <f t="shared" si="0"/>
        <v>17</v>
      </c>
      <c r="D19" s="7"/>
      <c r="E19" s="45"/>
      <c r="F19" s="45"/>
      <c r="G19" s="5"/>
      <c r="H19" s="5"/>
      <c r="I19" s="5"/>
      <c r="J19" s="5"/>
      <c r="K19" s="39"/>
    </row>
    <row r="20" spans="1:11" x14ac:dyDescent="0.25">
      <c r="A20" s="43"/>
      <c r="B20" s="5"/>
      <c r="C20" s="37">
        <f t="shared" si="0"/>
        <v>18</v>
      </c>
      <c r="D20" s="7"/>
      <c r="E20" s="45"/>
      <c r="F20" s="45"/>
      <c r="G20" s="5"/>
      <c r="H20" s="5"/>
      <c r="I20" s="5"/>
      <c r="J20" s="5"/>
      <c r="K20" s="39"/>
    </row>
    <row r="21" spans="1:11" x14ac:dyDescent="0.25">
      <c r="A21" s="43"/>
      <c r="B21" s="5"/>
      <c r="C21" s="37">
        <f t="shared" si="0"/>
        <v>19</v>
      </c>
      <c r="D21" s="7"/>
      <c r="E21" s="45"/>
      <c r="F21" s="45"/>
      <c r="G21" s="5"/>
      <c r="H21" s="5"/>
      <c r="I21" s="5"/>
      <c r="J21" s="5"/>
      <c r="K21" s="39"/>
    </row>
    <row r="22" spans="1:11" x14ac:dyDescent="0.25">
      <c r="A22" s="43"/>
      <c r="B22" s="5"/>
      <c r="C22" s="37">
        <f t="shared" si="0"/>
        <v>20</v>
      </c>
      <c r="D22" s="7"/>
      <c r="E22" s="45"/>
      <c r="F22" s="45"/>
      <c r="G22" s="5"/>
      <c r="H22" s="5"/>
      <c r="I22" s="5"/>
      <c r="J22" s="5"/>
      <c r="K22" s="39"/>
    </row>
    <row r="23" spans="1:11" x14ac:dyDescent="0.25">
      <c r="A23" s="43"/>
      <c r="B23" s="5"/>
      <c r="C23" s="37">
        <f t="shared" si="0"/>
        <v>21</v>
      </c>
      <c r="D23" s="7"/>
      <c r="E23" s="45"/>
      <c r="F23" s="45"/>
      <c r="G23" s="5"/>
      <c r="H23" s="5"/>
      <c r="I23" s="5"/>
      <c r="J23" s="5"/>
      <c r="K23" s="39"/>
    </row>
    <row r="24" spans="1:11" x14ac:dyDescent="0.25">
      <c r="A24" s="43"/>
      <c r="B24" s="5"/>
      <c r="C24" s="37">
        <f t="shared" si="0"/>
        <v>22</v>
      </c>
      <c r="D24" s="7"/>
      <c r="E24" s="45"/>
      <c r="F24" s="45"/>
      <c r="G24" s="5"/>
      <c r="H24" s="5"/>
      <c r="I24" s="5"/>
      <c r="J24" s="5"/>
      <c r="K24" s="39"/>
    </row>
    <row r="25" spans="1:11" x14ac:dyDescent="0.25">
      <c r="A25" s="43"/>
      <c r="B25" s="5"/>
      <c r="C25" s="37">
        <f t="shared" si="0"/>
        <v>23</v>
      </c>
      <c r="D25" s="7"/>
      <c r="E25" s="45"/>
      <c r="F25" s="45"/>
      <c r="G25" s="5"/>
      <c r="H25" s="5"/>
      <c r="I25" s="5"/>
      <c r="J25" s="5"/>
      <c r="K25" s="39"/>
    </row>
    <row r="26" spans="1:11" x14ac:dyDescent="0.25">
      <c r="A26" s="43"/>
      <c r="B26" s="5"/>
      <c r="C26" s="37">
        <f t="shared" si="0"/>
        <v>24</v>
      </c>
      <c r="D26" s="7"/>
      <c r="E26" s="45"/>
      <c r="F26" s="45"/>
      <c r="G26" s="5"/>
      <c r="H26" s="5"/>
      <c r="I26" s="5"/>
      <c r="J26" s="5"/>
      <c r="K26" s="39"/>
    </row>
    <row r="27" spans="1:11" x14ac:dyDescent="0.25">
      <c r="A27" s="43"/>
      <c r="B27" s="5"/>
      <c r="C27" s="37">
        <f t="shared" si="0"/>
        <v>25</v>
      </c>
      <c r="D27" s="7"/>
      <c r="E27" s="45"/>
      <c r="F27" s="45"/>
      <c r="G27" s="5"/>
      <c r="H27" s="5"/>
      <c r="I27" s="5"/>
      <c r="J27" s="5"/>
      <c r="K27" s="39"/>
    </row>
    <row r="28" spans="1:11" x14ac:dyDescent="0.25">
      <c r="A28" s="43"/>
      <c r="B28" s="5"/>
      <c r="C28" s="37">
        <f t="shared" si="0"/>
        <v>26</v>
      </c>
      <c r="D28" s="7"/>
      <c r="E28" s="45"/>
      <c r="F28" s="45"/>
      <c r="G28" s="5"/>
      <c r="H28" s="5"/>
      <c r="I28" s="5"/>
      <c r="J28" s="5"/>
      <c r="K28" s="39"/>
    </row>
    <row r="29" spans="1:11" x14ac:dyDescent="0.25">
      <c r="A29" s="43"/>
      <c r="B29" s="5"/>
      <c r="C29" s="37">
        <f t="shared" si="0"/>
        <v>27</v>
      </c>
      <c r="D29" s="7"/>
      <c r="E29" s="45"/>
      <c r="F29" s="45"/>
      <c r="G29" s="5"/>
      <c r="H29" s="5"/>
      <c r="I29" s="5"/>
      <c r="J29" s="5"/>
      <c r="K29" s="39"/>
    </row>
    <row r="30" spans="1:11" x14ac:dyDescent="0.25">
      <c r="A30" s="43"/>
      <c r="B30" s="5"/>
      <c r="C30" s="37">
        <f t="shared" si="0"/>
        <v>28</v>
      </c>
      <c r="D30" s="7"/>
      <c r="E30" s="45"/>
      <c r="F30" s="45"/>
      <c r="G30" s="5"/>
      <c r="H30" s="5"/>
      <c r="I30" s="5"/>
      <c r="J30" s="5"/>
      <c r="K30" s="39"/>
    </row>
    <row r="31" spans="1:11" x14ac:dyDescent="0.25">
      <c r="A31" s="43"/>
      <c r="B31" s="5"/>
      <c r="C31" s="37">
        <f t="shared" si="0"/>
        <v>29</v>
      </c>
      <c r="D31" s="7"/>
      <c r="E31" s="45"/>
      <c r="F31" s="45"/>
      <c r="G31" s="5"/>
      <c r="H31" s="5"/>
      <c r="I31" s="5"/>
      <c r="J31" s="5"/>
      <c r="K31" s="39"/>
    </row>
  </sheetData>
  <autoFilter ref="A2:S2" xr:uid="{C6023EB9-10A3-411B-8CD0-631A81740073}"/>
  <mergeCells count="7">
    <mergeCell ref="C1:G1"/>
    <mergeCell ref="H1:J1"/>
    <mergeCell ref="A3:A7"/>
    <mergeCell ref="A8:A12"/>
    <mergeCell ref="B3:B7"/>
    <mergeCell ref="B8:B12"/>
    <mergeCell ref="A1:B1"/>
  </mergeCells>
  <conditionalFormatting sqref="G6:G8 G1:G2 G32:G1048576">
    <cfRule type="containsText" dxfId="107" priority="25" operator="containsText" text="En proceso">
      <formula>NOT(ISERROR(SEARCH("En proceso",G1)))</formula>
    </cfRule>
    <cfRule type="containsText" dxfId="106" priority="26" operator="containsText" text="Finalizado">
      <formula>NOT(ISERROR(SEARCH("Finalizado",G1)))</formula>
    </cfRule>
    <cfRule type="containsText" dxfId="105" priority="27" operator="containsText" text="Retrasado">
      <formula>NOT(ISERROR(SEARCH("Retrasado",G1)))</formula>
    </cfRule>
  </conditionalFormatting>
  <conditionalFormatting sqref="G5">
    <cfRule type="containsText" dxfId="104" priority="22" operator="containsText" text="En proceso">
      <formula>NOT(ISERROR(SEARCH("En proceso",G5)))</formula>
    </cfRule>
    <cfRule type="containsText" dxfId="103" priority="23" operator="containsText" text="Finalizado">
      <formula>NOT(ISERROR(SEARCH("Finalizado",G5)))</formula>
    </cfRule>
    <cfRule type="containsText" dxfId="102" priority="24" operator="containsText" text="Retrasado">
      <formula>NOT(ISERROR(SEARCH("Retrasado",G5)))</formula>
    </cfRule>
  </conditionalFormatting>
  <conditionalFormatting sqref="G3:G4">
    <cfRule type="containsText" dxfId="101" priority="13" operator="containsText" text="En proceso">
      <formula>NOT(ISERROR(SEARCH("En proceso",G3)))</formula>
    </cfRule>
    <cfRule type="containsText" dxfId="100" priority="14" operator="containsText" text="Finalizado">
      <formula>NOT(ISERROR(SEARCH("Finalizado",G3)))</formula>
    </cfRule>
    <cfRule type="containsText" dxfId="99" priority="15" operator="containsText" text="Retrasado">
      <formula>NOT(ISERROR(SEARCH("Retrasado",G3)))</formula>
    </cfRule>
  </conditionalFormatting>
  <conditionalFormatting sqref="G9:G11 G13:G31">
    <cfRule type="containsText" dxfId="98" priority="4" operator="containsText" text="En proceso">
      <formula>NOT(ISERROR(SEARCH("En proceso",G9)))</formula>
    </cfRule>
    <cfRule type="containsText" dxfId="97" priority="5" operator="containsText" text="Finalizado">
      <formula>NOT(ISERROR(SEARCH("Finalizado",G9)))</formula>
    </cfRule>
    <cfRule type="containsText" dxfId="96" priority="6" operator="containsText" text="Retrasado">
      <formula>NOT(ISERROR(SEARCH("Retrasado",G9)))</formula>
    </cfRule>
  </conditionalFormatting>
  <conditionalFormatting sqref="G12">
    <cfRule type="containsText" dxfId="95" priority="1" operator="containsText" text="En proceso">
      <formula>NOT(ISERROR(SEARCH("En proceso",G12)))</formula>
    </cfRule>
    <cfRule type="containsText" dxfId="94" priority="2" operator="containsText" text="Finalizado">
      <formula>NOT(ISERROR(SEARCH("Finalizado",G12)))</formula>
    </cfRule>
    <cfRule type="containsText" dxfId="93" priority="3" operator="containsText" text="Retrasado">
      <formula>NOT(ISERROR(SEARCH("Retrasado",G12)))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85DCA-A7A5-4529-9C55-1AECAD093258}">
  <dimension ref="A1:J61"/>
  <sheetViews>
    <sheetView workbookViewId="0">
      <pane xSplit="4" ySplit="1" topLeftCell="E5" activePane="bottomRight" state="frozen"/>
      <selection pane="topRight" activeCell="D1" sqref="D1"/>
      <selection pane="bottomLeft" activeCell="A2" sqref="A2"/>
      <selection pane="bottomRight" activeCell="E14" sqref="E14"/>
    </sheetView>
  </sheetViews>
  <sheetFormatPr baseColWidth="10" defaultRowHeight="12.75" x14ac:dyDescent="0.2"/>
  <cols>
    <col min="1" max="1" width="11.42578125" style="6"/>
    <col min="2" max="2" width="7" style="6" customWidth="1"/>
    <col min="3" max="3" width="3" style="6" bestFit="1" customWidth="1"/>
    <col min="4" max="4" width="18.42578125" style="6" customWidth="1"/>
    <col min="5" max="5" width="64.5703125" style="8" customWidth="1"/>
    <col min="6" max="6" width="13.85546875" style="6" customWidth="1"/>
    <col min="7" max="7" width="7.140625" style="6" customWidth="1"/>
    <col min="8" max="8" width="10.140625" style="6" customWidth="1"/>
    <col min="9" max="9" width="10.85546875" style="6" customWidth="1"/>
    <col min="10" max="10" width="36.7109375" style="8" customWidth="1"/>
    <col min="11" max="16384" width="11.42578125" style="4"/>
  </cols>
  <sheetData>
    <row r="1" spans="1:10" x14ac:dyDescent="0.2">
      <c r="A1" s="1" t="s">
        <v>0</v>
      </c>
      <c r="B1" s="1" t="s">
        <v>9</v>
      </c>
      <c r="C1" s="1" t="s">
        <v>1</v>
      </c>
      <c r="D1" s="1" t="s">
        <v>2</v>
      </c>
      <c r="E1" s="1" t="s">
        <v>36</v>
      </c>
      <c r="F1" s="1" t="s">
        <v>38</v>
      </c>
      <c r="G1" s="1" t="s">
        <v>39</v>
      </c>
      <c r="H1" s="1"/>
      <c r="I1" s="1"/>
      <c r="J1" s="1" t="s">
        <v>37</v>
      </c>
    </row>
    <row r="2" spans="1:10" ht="12.75" customHeight="1" x14ac:dyDescent="0.2">
      <c r="A2" s="2"/>
      <c r="B2" s="3"/>
      <c r="C2" s="2">
        <v>1</v>
      </c>
      <c r="D2" s="5" t="s">
        <v>23</v>
      </c>
      <c r="E2" s="7" t="s">
        <v>35</v>
      </c>
      <c r="F2" s="5"/>
      <c r="G2" s="9"/>
      <c r="H2" s="2"/>
      <c r="I2" s="2"/>
      <c r="J2" s="7"/>
    </row>
    <row r="3" spans="1:10" x14ac:dyDescent="0.2">
      <c r="A3" s="5"/>
      <c r="B3" s="3"/>
      <c r="C3" s="5">
        <v>2</v>
      </c>
      <c r="D3" s="5"/>
      <c r="E3" s="7" t="s">
        <v>24</v>
      </c>
      <c r="F3" s="5"/>
      <c r="G3" s="9"/>
      <c r="H3" s="5"/>
      <c r="I3" s="5"/>
      <c r="J3" s="7"/>
    </row>
    <row r="4" spans="1:10" x14ac:dyDescent="0.2">
      <c r="A4" s="5"/>
      <c r="B4" s="3"/>
      <c r="C4" s="5">
        <v>3</v>
      </c>
      <c r="D4" s="5"/>
      <c r="E4" s="7" t="s">
        <v>22</v>
      </c>
      <c r="F4" s="5"/>
      <c r="G4" s="9"/>
      <c r="H4" s="5"/>
      <c r="I4" s="5"/>
      <c r="J4" s="7"/>
    </row>
    <row r="5" spans="1:10" x14ac:dyDescent="0.2">
      <c r="A5" s="5"/>
      <c r="B5" s="3"/>
      <c r="C5" s="5">
        <v>4</v>
      </c>
      <c r="D5" s="5" t="s">
        <v>41</v>
      </c>
      <c r="E5" s="7" t="s">
        <v>42</v>
      </c>
      <c r="F5" s="5"/>
      <c r="G5" s="5"/>
      <c r="H5" s="5"/>
      <c r="I5" s="5"/>
      <c r="J5" s="7"/>
    </row>
    <row r="6" spans="1:10" x14ac:dyDescent="0.2">
      <c r="A6" s="5"/>
      <c r="B6" s="3"/>
      <c r="C6" s="2">
        <v>5</v>
      </c>
      <c r="D6" s="5"/>
      <c r="E6" s="7" t="s">
        <v>44</v>
      </c>
      <c r="F6" s="5"/>
      <c r="G6" s="5"/>
      <c r="H6" s="5"/>
      <c r="I6" s="5"/>
      <c r="J6" s="7"/>
    </row>
    <row r="7" spans="1:10" x14ac:dyDescent="0.2">
      <c r="A7" s="5"/>
      <c r="B7" s="3"/>
      <c r="C7" s="5">
        <v>6</v>
      </c>
      <c r="D7" s="5"/>
      <c r="E7" s="7"/>
      <c r="F7" s="5"/>
      <c r="G7" s="5"/>
      <c r="H7" s="5"/>
      <c r="I7" s="5"/>
      <c r="J7" s="7"/>
    </row>
    <row r="8" spans="1:10" ht="25.5" x14ac:dyDescent="0.2">
      <c r="A8" s="5"/>
      <c r="B8" s="3"/>
      <c r="C8" s="5">
        <v>7</v>
      </c>
      <c r="D8" s="5"/>
      <c r="E8" s="7" t="s">
        <v>45</v>
      </c>
      <c r="F8" s="5"/>
      <c r="G8" s="5"/>
      <c r="H8" s="5"/>
      <c r="I8" s="5"/>
      <c r="J8" s="7"/>
    </row>
    <row r="9" spans="1:10" ht="25.5" x14ac:dyDescent="0.2">
      <c r="A9" s="5"/>
      <c r="B9" s="3"/>
      <c r="C9" s="5">
        <v>8</v>
      </c>
      <c r="D9" s="5"/>
      <c r="E9" s="7" t="s">
        <v>46</v>
      </c>
      <c r="F9" s="5"/>
      <c r="G9" s="5"/>
      <c r="H9" s="5"/>
      <c r="I9" s="5"/>
      <c r="J9" s="7"/>
    </row>
    <row r="10" spans="1:10" x14ac:dyDescent="0.2">
      <c r="A10" s="5"/>
      <c r="B10" s="5"/>
      <c r="C10" s="2">
        <v>9</v>
      </c>
      <c r="D10" s="5"/>
      <c r="E10" s="7"/>
      <c r="F10" s="5"/>
      <c r="G10" s="5"/>
      <c r="H10" s="5"/>
      <c r="I10" s="5"/>
      <c r="J10" s="7"/>
    </row>
    <row r="11" spans="1:10" x14ac:dyDescent="0.2">
      <c r="A11" s="5"/>
      <c r="B11" s="5"/>
      <c r="C11" s="2">
        <v>10</v>
      </c>
      <c r="D11" s="5" t="s">
        <v>26</v>
      </c>
      <c r="E11" s="7" t="s">
        <v>25</v>
      </c>
      <c r="F11" s="5"/>
      <c r="G11" s="5"/>
      <c r="H11" s="5"/>
      <c r="I11" s="5"/>
      <c r="J11" s="7"/>
    </row>
    <row r="12" spans="1:10" x14ac:dyDescent="0.2">
      <c r="A12" s="5"/>
      <c r="B12" s="5"/>
      <c r="C12" s="5">
        <v>11</v>
      </c>
      <c r="D12" s="5"/>
      <c r="E12" s="7"/>
      <c r="F12" s="5"/>
      <c r="G12" s="5"/>
      <c r="H12" s="5"/>
      <c r="I12" s="5"/>
      <c r="J12" s="7"/>
    </row>
    <row r="13" spans="1:10" x14ac:dyDescent="0.2">
      <c r="A13" s="5"/>
      <c r="B13" s="5"/>
      <c r="C13" s="5">
        <v>12</v>
      </c>
      <c r="D13" s="5"/>
      <c r="E13" s="7"/>
      <c r="F13" s="5"/>
      <c r="G13" s="5"/>
      <c r="H13" s="5"/>
      <c r="I13" s="5"/>
      <c r="J13" s="7"/>
    </row>
    <row r="14" spans="1:10" x14ac:dyDescent="0.2">
      <c r="A14" s="5"/>
      <c r="B14" s="5"/>
      <c r="C14" s="5">
        <v>13</v>
      </c>
      <c r="D14" s="5"/>
      <c r="E14" s="7" t="s">
        <v>82</v>
      </c>
      <c r="F14" s="5"/>
      <c r="G14" s="5"/>
      <c r="H14" s="5"/>
      <c r="I14" s="5"/>
      <c r="J14" s="7"/>
    </row>
    <row r="15" spans="1:10" x14ac:dyDescent="0.2">
      <c r="A15" s="5"/>
      <c r="B15" s="5"/>
      <c r="C15" s="2">
        <v>14</v>
      </c>
      <c r="D15" s="5"/>
      <c r="E15" s="7"/>
      <c r="F15" s="5"/>
      <c r="G15" s="5"/>
      <c r="H15" s="5"/>
      <c r="I15" s="5"/>
      <c r="J15" s="7"/>
    </row>
    <row r="16" spans="1:10" x14ac:dyDescent="0.2">
      <c r="A16" s="5"/>
      <c r="B16" s="5"/>
      <c r="C16" s="5">
        <v>15</v>
      </c>
      <c r="D16" s="5"/>
      <c r="E16" s="7"/>
      <c r="F16" s="5"/>
      <c r="G16" s="5"/>
      <c r="H16" s="5"/>
      <c r="I16" s="5"/>
      <c r="J16" s="7"/>
    </row>
    <row r="17" spans="1:10" x14ac:dyDescent="0.2">
      <c r="A17" s="5"/>
      <c r="B17" s="5"/>
      <c r="C17" s="5">
        <v>16</v>
      </c>
      <c r="D17" s="5"/>
      <c r="E17" s="7"/>
      <c r="F17" s="5"/>
      <c r="G17" s="5"/>
      <c r="H17" s="5"/>
      <c r="I17" s="5"/>
      <c r="J17" s="7"/>
    </row>
    <row r="18" spans="1:10" ht="15" x14ac:dyDescent="0.25">
      <c r="A18" s="5"/>
      <c r="B18" s="5"/>
      <c r="C18" s="5">
        <v>17</v>
      </c>
      <c r="D18" s="5"/>
      <c r="E18" t="s">
        <v>29</v>
      </c>
      <c r="F18" s="5"/>
      <c r="G18" s="5"/>
      <c r="H18" s="5"/>
      <c r="I18" s="5"/>
      <c r="J18" s="7"/>
    </row>
    <row r="19" spans="1:10" ht="15" x14ac:dyDescent="0.25">
      <c r="A19" s="5"/>
      <c r="B19" s="5"/>
      <c r="C19" s="2">
        <v>18</v>
      </c>
      <c r="D19" s="5"/>
      <c r="E19" t="s">
        <v>30</v>
      </c>
      <c r="F19" s="5"/>
      <c r="G19" s="5"/>
      <c r="H19" s="5"/>
      <c r="I19" s="5"/>
      <c r="J19" s="7"/>
    </row>
    <row r="20" spans="1:10" ht="15" x14ac:dyDescent="0.25">
      <c r="A20" s="5"/>
      <c r="B20" s="5"/>
      <c r="C20" s="2">
        <v>19</v>
      </c>
      <c r="D20" s="5"/>
      <c r="E20" t="s">
        <v>31</v>
      </c>
      <c r="F20" s="5"/>
      <c r="G20" s="5"/>
      <c r="H20" s="5"/>
      <c r="I20" s="5"/>
      <c r="J20" s="7"/>
    </row>
    <row r="21" spans="1:10" ht="15" x14ac:dyDescent="0.25">
      <c r="A21" s="5"/>
      <c r="B21" s="5"/>
      <c r="C21" s="5">
        <v>20</v>
      </c>
      <c r="D21" s="5"/>
      <c r="E21" t="s">
        <v>33</v>
      </c>
      <c r="F21" s="5"/>
      <c r="G21" s="5"/>
      <c r="H21" s="5"/>
      <c r="I21" s="5"/>
      <c r="J21" s="7"/>
    </row>
    <row r="22" spans="1:10" ht="15" x14ac:dyDescent="0.25">
      <c r="A22" s="5"/>
      <c r="B22" s="5"/>
      <c r="C22" s="5">
        <v>21</v>
      </c>
      <c r="D22" s="5"/>
      <c r="E22" t="s">
        <v>34</v>
      </c>
      <c r="F22" s="5"/>
      <c r="G22" s="5"/>
      <c r="H22" s="5"/>
      <c r="I22" s="5"/>
      <c r="J22" s="7"/>
    </row>
    <row r="23" spans="1:10" x14ac:dyDescent="0.2">
      <c r="A23" s="5"/>
      <c r="B23" s="5"/>
      <c r="C23" s="5">
        <v>22</v>
      </c>
      <c r="D23" s="5"/>
      <c r="E23" s="7"/>
      <c r="F23" s="5"/>
      <c r="G23" s="5"/>
      <c r="H23" s="5"/>
      <c r="I23" s="5"/>
      <c r="J23" s="7"/>
    </row>
    <row r="24" spans="1:10" x14ac:dyDescent="0.2">
      <c r="A24" s="5"/>
      <c r="B24" s="5"/>
      <c r="C24" s="5">
        <v>23</v>
      </c>
      <c r="D24" s="5"/>
      <c r="E24" s="7"/>
      <c r="F24" s="5"/>
      <c r="G24" s="5"/>
      <c r="H24" s="5"/>
      <c r="I24" s="5"/>
      <c r="J24" s="7"/>
    </row>
    <row r="25" spans="1:10" x14ac:dyDescent="0.2">
      <c r="A25" s="5"/>
      <c r="B25" s="5"/>
      <c r="C25" s="5">
        <v>24</v>
      </c>
      <c r="D25" s="5"/>
      <c r="E25" s="7"/>
      <c r="F25" s="5"/>
      <c r="G25" s="5"/>
      <c r="H25" s="5"/>
      <c r="I25" s="5"/>
      <c r="J25" s="7"/>
    </row>
    <row r="26" spans="1:10" x14ac:dyDescent="0.2">
      <c r="A26" s="5"/>
      <c r="B26" s="5"/>
      <c r="C26" s="5">
        <v>25</v>
      </c>
      <c r="D26" s="5"/>
      <c r="E26" s="7"/>
      <c r="F26" s="5"/>
      <c r="G26" s="5"/>
      <c r="H26" s="5"/>
      <c r="I26" s="5"/>
      <c r="J26" s="7"/>
    </row>
    <row r="27" spans="1:10" x14ac:dyDescent="0.2">
      <c r="A27" s="5"/>
      <c r="B27" s="5"/>
      <c r="C27" s="5">
        <v>26</v>
      </c>
      <c r="D27" s="5"/>
      <c r="E27" s="7"/>
      <c r="F27" s="5"/>
      <c r="G27" s="5"/>
      <c r="H27" s="5"/>
      <c r="I27" s="5"/>
      <c r="J27" s="7"/>
    </row>
    <row r="28" spans="1:10" x14ac:dyDescent="0.2">
      <c r="A28" s="5"/>
      <c r="B28" s="5"/>
      <c r="C28" s="5">
        <v>27</v>
      </c>
      <c r="D28" s="5"/>
      <c r="E28" s="7"/>
      <c r="F28" s="5"/>
      <c r="G28" s="5"/>
      <c r="H28" s="5"/>
      <c r="I28" s="5"/>
      <c r="J28" s="7"/>
    </row>
    <row r="29" spans="1:10" x14ac:dyDescent="0.2">
      <c r="A29" s="5"/>
      <c r="B29" s="5"/>
      <c r="C29" s="5">
        <v>28</v>
      </c>
      <c r="D29" s="5"/>
      <c r="E29" s="7"/>
      <c r="F29" s="5"/>
      <c r="G29" s="5"/>
      <c r="H29" s="5"/>
      <c r="I29" s="5"/>
      <c r="J29" s="7"/>
    </row>
    <row r="30" spans="1:10" x14ac:dyDescent="0.2">
      <c r="A30" s="5"/>
      <c r="B30" s="5"/>
      <c r="C30" s="5">
        <v>29</v>
      </c>
      <c r="D30" s="5"/>
      <c r="E30" s="7"/>
      <c r="F30" s="5"/>
      <c r="G30" s="5"/>
      <c r="H30" s="5"/>
      <c r="I30" s="5"/>
      <c r="J30" s="7"/>
    </row>
    <row r="31" spans="1:10" x14ac:dyDescent="0.2">
      <c r="A31" s="5"/>
      <c r="B31" s="5"/>
      <c r="C31" s="5">
        <v>30</v>
      </c>
      <c r="D31" s="5"/>
      <c r="E31" s="7"/>
      <c r="F31" s="5"/>
      <c r="G31" s="5"/>
      <c r="H31" s="5"/>
      <c r="I31" s="5"/>
      <c r="J31" s="7"/>
    </row>
    <row r="32" spans="1:10" x14ac:dyDescent="0.2">
      <c r="A32" s="5"/>
      <c r="B32" s="5"/>
      <c r="C32" s="5">
        <v>31</v>
      </c>
      <c r="D32" s="5"/>
      <c r="E32" s="7"/>
      <c r="F32" s="5"/>
      <c r="G32" s="5"/>
      <c r="H32" s="5"/>
      <c r="I32" s="5"/>
      <c r="J32" s="7"/>
    </row>
    <row r="33" spans="1:10" x14ac:dyDescent="0.2">
      <c r="A33" s="5"/>
      <c r="B33" s="5"/>
      <c r="C33" s="5">
        <v>32</v>
      </c>
      <c r="D33" s="5"/>
      <c r="E33" s="7"/>
      <c r="F33" s="5"/>
      <c r="G33" s="5"/>
      <c r="H33" s="5"/>
      <c r="I33" s="5"/>
      <c r="J33" s="7"/>
    </row>
    <row r="34" spans="1:10" x14ac:dyDescent="0.2">
      <c r="A34" s="5"/>
      <c r="B34" s="5"/>
      <c r="C34" s="5">
        <v>33</v>
      </c>
      <c r="D34" s="5"/>
      <c r="E34" s="7"/>
      <c r="F34" s="5"/>
      <c r="G34" s="5"/>
      <c r="H34" s="5"/>
      <c r="I34" s="5"/>
      <c r="J34" s="7"/>
    </row>
    <row r="35" spans="1:10" x14ac:dyDescent="0.2">
      <c r="A35" s="5"/>
      <c r="B35" s="5"/>
      <c r="C35" s="5">
        <v>34</v>
      </c>
      <c r="D35" s="5"/>
      <c r="E35" s="7"/>
      <c r="F35" s="5"/>
      <c r="G35" s="5"/>
      <c r="H35" s="5"/>
      <c r="I35" s="5"/>
      <c r="J35" s="7"/>
    </row>
    <row r="36" spans="1:10" x14ac:dyDescent="0.2">
      <c r="A36" s="5"/>
      <c r="B36" s="5"/>
      <c r="C36" s="5">
        <v>35</v>
      </c>
      <c r="D36" s="5"/>
      <c r="E36" s="7"/>
      <c r="F36" s="5"/>
      <c r="G36" s="5"/>
      <c r="H36" s="5"/>
      <c r="I36" s="5"/>
      <c r="J36" s="7"/>
    </row>
    <row r="37" spans="1:10" x14ac:dyDescent="0.2">
      <c r="A37" s="5"/>
      <c r="B37" s="5"/>
      <c r="C37" s="5">
        <v>36</v>
      </c>
      <c r="D37" s="5"/>
      <c r="E37" s="7"/>
      <c r="F37" s="5"/>
      <c r="G37" s="5"/>
      <c r="H37" s="5"/>
      <c r="I37" s="5"/>
      <c r="J37" s="7"/>
    </row>
    <row r="38" spans="1:10" x14ac:dyDescent="0.2">
      <c r="A38" s="5"/>
      <c r="B38" s="5"/>
      <c r="C38" s="5">
        <v>37</v>
      </c>
      <c r="D38" s="5"/>
      <c r="E38" s="7"/>
      <c r="F38" s="5"/>
      <c r="G38" s="5"/>
      <c r="H38" s="5"/>
      <c r="I38" s="5"/>
      <c r="J38" s="7"/>
    </row>
    <row r="39" spans="1:10" x14ac:dyDescent="0.2">
      <c r="A39" s="5"/>
      <c r="B39" s="5"/>
      <c r="C39" s="5">
        <v>38</v>
      </c>
      <c r="D39" s="5"/>
      <c r="E39" s="7"/>
      <c r="F39" s="5"/>
      <c r="G39" s="5"/>
      <c r="H39" s="5"/>
      <c r="I39" s="5"/>
      <c r="J39" s="7"/>
    </row>
    <row r="40" spans="1:10" x14ac:dyDescent="0.2">
      <c r="A40" s="5"/>
      <c r="B40" s="5"/>
      <c r="C40" s="5">
        <v>39</v>
      </c>
      <c r="D40" s="5"/>
      <c r="E40" s="7"/>
      <c r="F40" s="5"/>
      <c r="G40" s="5"/>
      <c r="H40" s="5"/>
      <c r="I40" s="5"/>
      <c r="J40" s="7"/>
    </row>
    <row r="41" spans="1:10" x14ac:dyDescent="0.2">
      <c r="A41" s="5"/>
      <c r="B41" s="5"/>
      <c r="C41" s="5">
        <v>40</v>
      </c>
      <c r="D41" s="5"/>
      <c r="E41" s="7"/>
      <c r="F41" s="5"/>
      <c r="G41" s="5"/>
      <c r="H41" s="5"/>
      <c r="I41" s="5"/>
      <c r="J41" s="7"/>
    </row>
    <row r="42" spans="1:10" x14ac:dyDescent="0.2">
      <c r="A42" s="5"/>
      <c r="B42" s="5"/>
      <c r="C42" s="5">
        <v>41</v>
      </c>
      <c r="D42" s="5"/>
      <c r="E42" s="7"/>
      <c r="F42" s="5"/>
      <c r="G42" s="5"/>
      <c r="H42" s="5"/>
      <c r="I42" s="5"/>
      <c r="J42" s="7"/>
    </row>
    <row r="43" spans="1:10" x14ac:dyDescent="0.2">
      <c r="A43" s="5"/>
      <c r="B43" s="5"/>
      <c r="C43" s="5">
        <v>42</v>
      </c>
      <c r="D43" s="5"/>
      <c r="E43" s="7"/>
      <c r="F43" s="5"/>
      <c r="G43" s="5"/>
      <c r="H43" s="5"/>
      <c r="I43" s="5"/>
      <c r="J43" s="7"/>
    </row>
    <row r="44" spans="1:10" x14ac:dyDescent="0.2">
      <c r="A44" s="5"/>
      <c r="B44" s="5"/>
      <c r="C44" s="5">
        <v>43</v>
      </c>
      <c r="D44" s="5"/>
      <c r="E44" s="7"/>
      <c r="F44" s="5"/>
      <c r="G44" s="5"/>
      <c r="H44" s="5"/>
      <c r="I44" s="5"/>
      <c r="J44" s="7"/>
    </row>
    <row r="45" spans="1:10" x14ac:dyDescent="0.2">
      <c r="A45" s="5"/>
      <c r="B45" s="5"/>
      <c r="C45" s="5">
        <v>44</v>
      </c>
      <c r="D45" s="5"/>
      <c r="E45" s="7"/>
      <c r="F45" s="5"/>
      <c r="G45" s="5"/>
      <c r="H45" s="5"/>
      <c r="I45" s="5"/>
      <c r="J45" s="7"/>
    </row>
    <row r="46" spans="1:10" x14ac:dyDescent="0.2">
      <c r="A46" s="5"/>
      <c r="B46" s="5"/>
      <c r="C46" s="5">
        <v>45</v>
      </c>
      <c r="D46" s="5"/>
      <c r="E46" s="7"/>
      <c r="F46" s="5"/>
      <c r="G46" s="5"/>
      <c r="H46" s="5"/>
      <c r="I46" s="5"/>
      <c r="J46" s="7"/>
    </row>
    <row r="47" spans="1:10" x14ac:dyDescent="0.2">
      <c r="A47" s="5"/>
      <c r="B47" s="5"/>
      <c r="C47" s="5">
        <v>46</v>
      </c>
      <c r="D47" s="5"/>
      <c r="E47" s="7"/>
      <c r="F47" s="5"/>
      <c r="G47" s="5"/>
      <c r="H47" s="5"/>
      <c r="I47" s="5"/>
      <c r="J47" s="7"/>
    </row>
    <row r="48" spans="1:10" x14ac:dyDescent="0.2">
      <c r="A48" s="5"/>
      <c r="B48" s="5"/>
      <c r="C48" s="5">
        <v>47</v>
      </c>
      <c r="D48" s="5"/>
      <c r="E48" s="7"/>
      <c r="F48" s="5"/>
      <c r="G48" s="5"/>
      <c r="H48" s="5"/>
      <c r="I48" s="5"/>
      <c r="J48" s="7"/>
    </row>
    <row r="49" spans="1:10" x14ac:dyDescent="0.2">
      <c r="A49" s="5"/>
      <c r="B49" s="5"/>
      <c r="C49" s="5">
        <v>48</v>
      </c>
      <c r="D49" s="5"/>
      <c r="E49" s="7"/>
      <c r="F49" s="5"/>
      <c r="G49" s="5"/>
      <c r="H49" s="5"/>
      <c r="I49" s="5"/>
      <c r="J49" s="7"/>
    </row>
    <row r="50" spans="1:10" x14ac:dyDescent="0.2">
      <c r="A50" s="5"/>
      <c r="B50" s="5"/>
      <c r="C50" s="5">
        <v>49</v>
      </c>
      <c r="D50" s="5"/>
      <c r="E50" s="7"/>
      <c r="F50" s="5"/>
      <c r="G50" s="5"/>
      <c r="H50" s="5"/>
      <c r="I50" s="5"/>
      <c r="J50" s="7"/>
    </row>
    <row r="51" spans="1:10" x14ac:dyDescent="0.2">
      <c r="A51" s="5"/>
      <c r="B51" s="5"/>
      <c r="C51" s="5">
        <v>50</v>
      </c>
      <c r="D51" s="5"/>
      <c r="E51" s="7"/>
      <c r="F51" s="5"/>
      <c r="G51" s="5"/>
      <c r="H51" s="5"/>
      <c r="I51" s="5"/>
      <c r="J51" s="7"/>
    </row>
    <row r="52" spans="1:10" x14ac:dyDescent="0.2">
      <c r="A52" s="5"/>
      <c r="B52" s="5"/>
      <c r="C52" s="5">
        <v>51</v>
      </c>
      <c r="D52" s="5"/>
      <c r="E52" s="7"/>
      <c r="F52" s="5"/>
      <c r="G52" s="5"/>
      <c r="H52" s="5"/>
      <c r="I52" s="5"/>
      <c r="J52" s="7"/>
    </row>
    <row r="53" spans="1:10" x14ac:dyDescent="0.2">
      <c r="A53" s="5"/>
      <c r="B53" s="5"/>
      <c r="C53" s="5">
        <v>52</v>
      </c>
      <c r="D53" s="5"/>
      <c r="E53" s="7"/>
      <c r="F53" s="5"/>
      <c r="G53" s="5"/>
      <c r="H53" s="5"/>
      <c r="I53" s="5"/>
      <c r="J53" s="7"/>
    </row>
    <row r="54" spans="1:10" x14ac:dyDescent="0.2">
      <c r="A54" s="5"/>
      <c r="B54" s="5"/>
      <c r="C54" s="5">
        <v>53</v>
      </c>
      <c r="D54" s="5"/>
      <c r="E54" s="7"/>
      <c r="F54" s="5"/>
      <c r="G54" s="5"/>
      <c r="H54" s="5"/>
      <c r="I54" s="5"/>
      <c r="J54" s="7"/>
    </row>
    <row r="55" spans="1:10" x14ac:dyDescent="0.2">
      <c r="A55" s="5"/>
      <c r="B55" s="5"/>
      <c r="C55" s="5">
        <v>54</v>
      </c>
      <c r="D55" s="5"/>
      <c r="E55" s="7"/>
      <c r="F55" s="5"/>
      <c r="G55" s="5"/>
      <c r="H55" s="5"/>
      <c r="I55" s="5"/>
      <c r="J55" s="7"/>
    </row>
    <row r="56" spans="1:10" x14ac:dyDescent="0.2">
      <c r="A56" s="5"/>
      <c r="B56" s="5"/>
      <c r="C56" s="5">
        <v>55</v>
      </c>
      <c r="D56" s="5"/>
      <c r="E56" s="7"/>
      <c r="F56" s="5"/>
      <c r="G56" s="5"/>
      <c r="H56" s="5"/>
      <c r="I56" s="5"/>
      <c r="J56" s="7"/>
    </row>
    <row r="57" spans="1:10" x14ac:dyDescent="0.2">
      <c r="A57" s="5"/>
      <c r="B57" s="5"/>
      <c r="C57" s="5">
        <v>56</v>
      </c>
      <c r="D57" s="5"/>
      <c r="E57" s="7"/>
      <c r="F57" s="5"/>
      <c r="G57" s="5"/>
      <c r="H57" s="5"/>
      <c r="I57" s="5"/>
      <c r="J57" s="7"/>
    </row>
    <row r="58" spans="1:10" x14ac:dyDescent="0.2">
      <c r="A58" s="5"/>
      <c r="B58" s="5"/>
      <c r="C58" s="5">
        <v>57</v>
      </c>
      <c r="D58" s="5"/>
      <c r="E58" s="7"/>
      <c r="F58" s="5"/>
      <c r="G58" s="5"/>
      <c r="H58" s="5"/>
      <c r="I58" s="5"/>
      <c r="J58" s="7"/>
    </row>
    <row r="59" spans="1:10" x14ac:dyDescent="0.2">
      <c r="A59" s="5"/>
      <c r="B59" s="5"/>
      <c r="C59" s="5">
        <v>58</v>
      </c>
      <c r="D59" s="5"/>
      <c r="E59" s="7"/>
      <c r="F59" s="5"/>
      <c r="G59" s="5"/>
      <c r="H59" s="5"/>
      <c r="I59" s="5"/>
      <c r="J59" s="7"/>
    </row>
    <row r="60" spans="1:10" x14ac:dyDescent="0.2">
      <c r="A60" s="5"/>
      <c r="B60" s="5"/>
      <c r="C60" s="5">
        <v>59</v>
      </c>
      <c r="D60" s="5"/>
      <c r="E60" s="7"/>
      <c r="F60" s="5"/>
      <c r="G60" s="5"/>
      <c r="H60" s="5"/>
      <c r="I60" s="5"/>
      <c r="J60" s="7"/>
    </row>
    <row r="61" spans="1:10" x14ac:dyDescent="0.2">
      <c r="A61" s="5"/>
      <c r="B61" s="5"/>
      <c r="C61" s="5">
        <v>60</v>
      </c>
      <c r="D61" s="5"/>
      <c r="E61" s="7"/>
      <c r="F61" s="5"/>
      <c r="G61" s="5"/>
      <c r="H61" s="5"/>
      <c r="I61" s="5"/>
      <c r="J61" s="7"/>
    </row>
  </sheetData>
  <autoFilter ref="A1:L1" xr:uid="{C90DE16C-15B4-4DBA-A928-5DD466B621E8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27A55-082A-4CDE-99CC-95B381113501}">
  <dimension ref="A3:I15"/>
  <sheetViews>
    <sheetView workbookViewId="0">
      <selection activeCell="D11" sqref="D11"/>
    </sheetView>
  </sheetViews>
  <sheetFormatPr baseColWidth="10" defaultRowHeight="15" x14ac:dyDescent="0.25"/>
  <cols>
    <col min="1" max="2" width="11.42578125" style="78"/>
    <col min="3" max="3" width="24.5703125" customWidth="1"/>
    <col min="4" max="4" width="34.28515625" customWidth="1"/>
    <col min="5" max="8" width="11.42578125" style="78"/>
  </cols>
  <sheetData>
    <row r="3" spans="1:9" x14ac:dyDescent="0.25">
      <c r="A3" s="63" t="s">
        <v>256</v>
      </c>
      <c r="B3" s="63" t="s">
        <v>255</v>
      </c>
      <c r="C3" s="63" t="s">
        <v>130</v>
      </c>
      <c r="D3" s="63" t="s">
        <v>3</v>
      </c>
      <c r="E3" s="63" t="s">
        <v>252</v>
      </c>
      <c r="F3" s="63" t="s">
        <v>253</v>
      </c>
      <c r="G3" s="63" t="s">
        <v>254</v>
      </c>
      <c r="H3" s="63"/>
    </row>
    <row r="4" spans="1:9" x14ac:dyDescent="0.25">
      <c r="A4" s="79" t="s">
        <v>261</v>
      </c>
      <c r="B4" s="13" t="s">
        <v>249</v>
      </c>
      <c r="C4" s="14" t="s">
        <v>251</v>
      </c>
      <c r="D4" s="14" t="s">
        <v>251</v>
      </c>
      <c r="E4" s="13">
        <v>14000</v>
      </c>
      <c r="F4" s="13"/>
      <c r="G4" s="13"/>
      <c r="H4" s="77">
        <v>0.5</v>
      </c>
      <c r="I4">
        <f>E4*0.5</f>
        <v>7000</v>
      </c>
    </row>
    <row r="5" spans="1:9" x14ac:dyDescent="0.25">
      <c r="A5" s="13" t="s">
        <v>261</v>
      </c>
      <c r="B5" s="13" t="s">
        <v>249</v>
      </c>
      <c r="C5" s="14" t="s">
        <v>258</v>
      </c>
      <c r="D5" s="14" t="s">
        <v>258</v>
      </c>
      <c r="E5" s="13">
        <v>4056</v>
      </c>
      <c r="F5" s="13"/>
      <c r="G5" s="13"/>
      <c r="H5" s="77">
        <v>0.5</v>
      </c>
      <c r="I5">
        <f>E5*0.5</f>
        <v>2028</v>
      </c>
    </row>
    <row r="6" spans="1:9" x14ac:dyDescent="0.25">
      <c r="A6" s="13" t="s">
        <v>260</v>
      </c>
      <c r="B6" s="13" t="s">
        <v>250</v>
      </c>
      <c r="C6" s="14" t="s">
        <v>264</v>
      </c>
      <c r="D6" s="14" t="s">
        <v>263</v>
      </c>
      <c r="E6" s="13">
        <f>3400+1360</f>
        <v>4760</v>
      </c>
      <c r="F6" s="13"/>
      <c r="G6" s="13"/>
      <c r="H6" s="77"/>
    </row>
    <row r="7" spans="1:9" x14ac:dyDescent="0.25">
      <c r="A7" s="13" t="s">
        <v>260</v>
      </c>
      <c r="B7" s="13" t="s">
        <v>250</v>
      </c>
      <c r="C7" s="14" t="s">
        <v>264</v>
      </c>
      <c r="D7" s="14" t="s">
        <v>259</v>
      </c>
      <c r="E7" s="13"/>
      <c r="F7" s="13"/>
      <c r="G7" s="13">
        <v>40</v>
      </c>
      <c r="H7" s="77">
        <v>1</v>
      </c>
    </row>
    <row r="8" spans="1:9" x14ac:dyDescent="0.25">
      <c r="A8" s="79">
        <v>44382</v>
      </c>
      <c r="B8" s="13" t="s">
        <v>249</v>
      </c>
      <c r="C8" s="14" t="s">
        <v>251</v>
      </c>
      <c r="D8" s="14" t="s">
        <v>265</v>
      </c>
      <c r="E8" s="13">
        <v>2400</v>
      </c>
      <c r="F8" s="13"/>
      <c r="G8" s="13"/>
      <c r="H8" s="77"/>
    </row>
    <row r="9" spans="1:9" x14ac:dyDescent="0.25">
      <c r="A9" s="79">
        <v>44448</v>
      </c>
      <c r="B9" s="13" t="s">
        <v>249</v>
      </c>
      <c r="C9" s="14" t="s">
        <v>251</v>
      </c>
      <c r="D9" s="14" t="s">
        <v>257</v>
      </c>
      <c r="E9" s="13">
        <v>360</v>
      </c>
      <c r="F9" s="13"/>
      <c r="G9" s="13"/>
      <c r="H9" s="77">
        <v>0</v>
      </c>
    </row>
    <row r="10" spans="1:9" x14ac:dyDescent="0.25">
      <c r="A10" s="79">
        <v>44511</v>
      </c>
      <c r="B10" s="13" t="s">
        <v>250</v>
      </c>
      <c r="C10" s="14" t="s">
        <v>262</v>
      </c>
      <c r="D10" s="14" t="s">
        <v>262</v>
      </c>
      <c r="E10" s="13">
        <v>6000</v>
      </c>
      <c r="F10" s="13"/>
      <c r="G10" s="13"/>
      <c r="H10" s="13"/>
    </row>
    <row r="11" spans="1:9" x14ac:dyDescent="0.25">
      <c r="A11" s="79">
        <v>44512</v>
      </c>
      <c r="B11" s="13" t="s">
        <v>249</v>
      </c>
      <c r="C11" s="14" t="s">
        <v>251</v>
      </c>
      <c r="D11" s="14" t="s">
        <v>257</v>
      </c>
      <c r="E11" s="13">
        <v>2400</v>
      </c>
      <c r="F11" s="13"/>
      <c r="G11" s="13"/>
      <c r="H11" s="77">
        <v>0</v>
      </c>
    </row>
    <row r="12" spans="1:9" x14ac:dyDescent="0.25">
      <c r="A12" s="79">
        <v>44512</v>
      </c>
      <c r="B12" s="13" t="s">
        <v>250</v>
      </c>
      <c r="C12" s="14" t="s">
        <v>264</v>
      </c>
      <c r="D12" s="14" t="s">
        <v>257</v>
      </c>
      <c r="E12" s="13"/>
      <c r="F12" s="13"/>
      <c r="G12" s="13">
        <v>32</v>
      </c>
      <c r="H12" s="77">
        <v>1</v>
      </c>
    </row>
    <row r="13" spans="1:9" x14ac:dyDescent="0.25">
      <c r="A13" s="13"/>
      <c r="B13" s="13"/>
      <c r="C13" s="14"/>
      <c r="D13" s="14"/>
      <c r="E13" s="13"/>
      <c r="F13" s="13"/>
      <c r="G13" s="13"/>
      <c r="H13" s="13"/>
    </row>
    <row r="14" spans="1:9" x14ac:dyDescent="0.25">
      <c r="A14" s="13"/>
      <c r="B14" s="13"/>
      <c r="C14" s="14"/>
      <c r="D14" s="14"/>
      <c r="E14" s="13"/>
      <c r="F14" s="13"/>
      <c r="G14" s="13"/>
      <c r="H14" s="13"/>
    </row>
    <row r="15" spans="1:9" x14ac:dyDescent="0.25">
      <c r="A15" s="13"/>
      <c r="B15" s="13"/>
      <c r="C15" s="14"/>
      <c r="D15" s="14"/>
      <c r="E15" s="13"/>
      <c r="F15" s="13"/>
      <c r="G15" s="13"/>
      <c r="H15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Seguimiento</vt:lpstr>
      <vt:lpstr>GDH22</vt:lpstr>
      <vt:lpstr>Teso22</vt:lpstr>
      <vt:lpstr>SAC22</vt:lpstr>
      <vt:lpstr>Kunaq</vt:lpstr>
      <vt:lpstr>Kunaq2</vt:lpstr>
      <vt:lpstr>Paul</vt:lpstr>
      <vt:lpstr>Iniciativas</vt:lpstr>
      <vt:lpstr>Presupuesto</vt:lpstr>
      <vt:lpstr>Credimuya</vt:lpstr>
      <vt:lpstr>Estabilización CRM</vt:lpstr>
      <vt:lpstr>CRM</vt:lpstr>
      <vt:lpstr>Iniciativas!_FilterDatabase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Barros Dominguez, Juan Carlos</dc:creator>
  <cp:lastModifiedBy>Paul Cristhian Peñaherrera Abanto</cp:lastModifiedBy>
  <cp:lastPrinted>2021-11-02T15:55:25Z</cp:lastPrinted>
  <dcterms:created xsi:type="dcterms:W3CDTF">2020-04-03T00:24:36Z</dcterms:created>
  <dcterms:modified xsi:type="dcterms:W3CDTF">2022-03-24T15:16:37Z</dcterms:modified>
</cp:coreProperties>
</file>