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7C205575-4937-4BEC-A300-BECA6F639857}" xr6:coauthVersionLast="47" xr6:coauthVersionMax="47" xr10:uidLastSave="{00000000-0000-0000-0000-000000000000}"/>
  <bookViews>
    <workbookView xWindow="-120" yWindow="-120" windowWidth="20730" windowHeight="11160" activeTab="1" xr2:uid="{B07FBE75-9CF1-48E7-B586-36802C9A1437}"/>
  </bookViews>
  <sheets>
    <sheet name="Kunaq" sheetId="1" r:id="rId1"/>
    <sheet name="Hoja1" sheetId="2" r:id="rId2"/>
  </sheets>
  <definedNames>
    <definedName name="_xlnm._FilterDatabase" localSheetId="0" hidden="1">Kunaq!$A$2:$K$127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C8" i="2" s="1"/>
  <c r="C26" i="1"/>
  <c r="C25" i="1"/>
  <c r="C24" i="1"/>
  <c r="C23" i="1"/>
  <c r="C22" i="1"/>
  <c r="C21" i="1"/>
  <c r="C8" i="1" l="1"/>
  <c r="C9" i="1" s="1"/>
  <c r="C10" i="1" l="1"/>
  <c r="C11" i="1" s="1"/>
  <c r="C12" i="1" s="1"/>
  <c r="C13" i="1" s="1"/>
  <c r="C14" i="1" s="1"/>
  <c r="C15" i="1" s="1"/>
  <c r="C18" i="1" l="1"/>
  <c r="C19" i="1" s="1"/>
  <c r="C20" i="1" s="1"/>
  <c r="C27" i="1" l="1"/>
  <c r="C28" i="1" s="1"/>
  <c r="C41" i="1"/>
  <c r="C42" i="1" s="1"/>
  <c r="C29" i="1" l="1"/>
  <c r="C30" i="1" s="1"/>
  <c r="C31" i="1" s="1"/>
  <c r="C32" i="1" s="1"/>
  <c r="C34" i="1" s="1"/>
  <c r="C33" i="1"/>
  <c r="C35" i="1" l="1"/>
  <c r="C36" i="1" s="1"/>
  <c r="C37" i="1" s="1"/>
  <c r="C38" i="1" s="1"/>
  <c r="C43" i="1" s="1"/>
  <c r="C39" i="1"/>
  <c r="C48" i="1" l="1"/>
  <c r="C44" i="1"/>
  <c r="C45" i="1" s="1"/>
  <c r="C46" i="1" l="1"/>
  <c r="C47" i="1" s="1"/>
  <c r="C49" i="1" s="1"/>
  <c r="C50" i="1"/>
  <c r="C51" i="1" l="1"/>
  <c r="C52" i="1" l="1"/>
  <c r="C56" i="1"/>
  <c r="C61" i="1" s="1"/>
  <c r="C66" i="1" s="1"/>
  <c r="C71" i="1" s="1"/>
  <c r="C76" i="1" s="1"/>
  <c r="C81" i="1" s="1"/>
  <c r="C86" i="1" s="1"/>
  <c r="C91" i="1" s="1"/>
  <c r="C96" i="1" s="1"/>
  <c r="C101" i="1" s="1"/>
  <c r="C106" i="1" s="1"/>
  <c r="C111" i="1" s="1"/>
  <c r="C116" i="1" s="1"/>
  <c r="C121" i="1" s="1"/>
  <c r="C126" i="1" s="1"/>
  <c r="C53" i="1" l="1"/>
  <c r="C57" i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54" i="1" l="1"/>
  <c r="C58" i="1"/>
  <c r="C63" i="1" s="1"/>
  <c r="C68" i="1" s="1"/>
  <c r="C73" i="1" s="1"/>
  <c r="C78" i="1" s="1"/>
  <c r="C83" i="1" s="1"/>
  <c r="C88" i="1" s="1"/>
  <c r="C93" i="1" s="1"/>
  <c r="C98" i="1" s="1"/>
  <c r="C103" i="1" s="1"/>
  <c r="C108" i="1" s="1"/>
  <c r="C113" i="1" s="1"/>
  <c r="C118" i="1" s="1"/>
  <c r="C123" i="1" s="1"/>
  <c r="C55" i="1" l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120" i="1" s="1"/>
  <c r="C125" i="1" s="1"/>
  <c r="C59" i="1"/>
  <c r="C64" i="1" s="1"/>
  <c r="C69" i="1" s="1"/>
  <c r="C74" i="1" s="1"/>
  <c r="C79" i="1" s="1"/>
  <c r="C84" i="1" s="1"/>
  <c r="C89" i="1" s="1"/>
  <c r="C94" i="1" s="1"/>
  <c r="C99" i="1" s="1"/>
  <c r="C104" i="1" s="1"/>
  <c r="C109" i="1" s="1"/>
  <c r="C114" i="1" s="1"/>
  <c r="C119" i="1" s="1"/>
  <c r="C124" i="1" s="1"/>
</calcChain>
</file>

<file path=xl/sharedStrings.xml><?xml version="1.0" encoding="utf-8"?>
<sst xmlns="http://schemas.openxmlformats.org/spreadsheetml/2006/main" count="382" uniqueCount="159">
  <si>
    <t>Proyecto</t>
  </si>
  <si>
    <t>Actividad</t>
  </si>
  <si>
    <t>Fechas</t>
  </si>
  <si>
    <t>Nombre</t>
  </si>
  <si>
    <t>Área</t>
  </si>
  <si>
    <t>N°</t>
  </si>
  <si>
    <t>Solicitante</t>
  </si>
  <si>
    <t>Responsable</t>
  </si>
  <si>
    <t>Estado</t>
  </si>
  <si>
    <t>Inicio</t>
  </si>
  <si>
    <t>Pactada</t>
  </si>
  <si>
    <t>Comentarios</t>
  </si>
  <si>
    <t>Actualización FTP</t>
  </si>
  <si>
    <t>TI</t>
  </si>
  <si>
    <t>FTP actualizado (3° reprogramación)</t>
  </si>
  <si>
    <t>A Ponce</t>
  </si>
  <si>
    <t>Kunaq</t>
  </si>
  <si>
    <t>Finalizado</t>
  </si>
  <si>
    <t>Fallas en pruebas</t>
  </si>
  <si>
    <t>Se acordó nueva reunión</t>
  </si>
  <si>
    <t>Regularización de vacaciones</t>
  </si>
  <si>
    <t>Proyectos</t>
  </si>
  <si>
    <t>GDH enviará las liquidaciones pendientes</t>
  </si>
  <si>
    <t>L Rojas</t>
  </si>
  <si>
    <t>Desarrollo</t>
  </si>
  <si>
    <t>En proceso</t>
  </si>
  <si>
    <t>Recaudación</t>
  </si>
  <si>
    <t>Retrasado</t>
  </si>
  <si>
    <t>Canal de venta y origen de prospecto</t>
  </si>
  <si>
    <t>Entrega de la cotización</t>
  </si>
  <si>
    <t>Se agregó un nuevo origen de prospecto</t>
  </si>
  <si>
    <t>Envío de prospecto CRM al SG5</t>
  </si>
  <si>
    <t>Modifiación del WS</t>
  </si>
  <si>
    <t>Agregar 4 campos más al web service: cuota mensual, si el pago al contado incluye el FOMA, deposito por CUOI y código de operación</t>
  </si>
  <si>
    <t>Error no detectado</t>
  </si>
  <si>
    <t>Kunaq encontrará el error en el envío del prospecto</t>
  </si>
  <si>
    <t>Levantamiento de observaciones-modificaciones</t>
  </si>
  <si>
    <t>2/11: Eduardo y Alfredo habilitan 1 equipo con entorno de pruebas</t>
  </si>
  <si>
    <t>Ticket pendiente desde 18/10</t>
  </si>
  <si>
    <t>Reprogramaciones Credimuya</t>
  </si>
  <si>
    <t>JC Chavez</t>
  </si>
  <si>
    <t>Ticket pendiente desde 11/10</t>
  </si>
  <si>
    <t>Reporte de cobranza Credimuya</t>
  </si>
  <si>
    <t>Sin iniciar</t>
  </si>
  <si>
    <t>IGV en comprobates de contratos integrales</t>
  </si>
  <si>
    <t>Ti</t>
  </si>
  <si>
    <t>Registro, uso de servicio, selección de espacios</t>
  </si>
  <si>
    <t>Bloqueo de campos</t>
  </si>
  <si>
    <t>indexación y mantenimiento de base de datos</t>
  </si>
  <si>
    <t>Informativo</t>
  </si>
  <si>
    <t>GDH</t>
  </si>
  <si>
    <t>C Capcha</t>
  </si>
  <si>
    <t>Mejoras del CRM-SG5</t>
  </si>
  <si>
    <t>Pruebas con usuario</t>
  </si>
  <si>
    <t>Data histórica de Canal de Origen</t>
  </si>
  <si>
    <t>Data histórica de tipo y sub tipo de origen de prospecto</t>
  </si>
  <si>
    <t>Capacitación de configuración</t>
  </si>
  <si>
    <t>Pase a producción</t>
  </si>
  <si>
    <t>Proyección de renta 5ta categoria</t>
  </si>
  <si>
    <t>Pruebas en SG5</t>
  </si>
  <si>
    <t>Envío de comprobantes</t>
  </si>
  <si>
    <t>Hora acordada: 16:00</t>
  </si>
  <si>
    <t>Errores del pase a producción</t>
  </si>
  <si>
    <t>Importador de precios</t>
  </si>
  <si>
    <t>Errores en cremaciones 07/01</t>
  </si>
  <si>
    <t>Direcciones Corona</t>
  </si>
  <si>
    <t xml:space="preserve">Bloqueo de campos </t>
  </si>
  <si>
    <t>Ventana de prospectos</t>
  </si>
  <si>
    <t>Unificación de series cajeros</t>
  </si>
  <si>
    <t>Cambio de servidor</t>
  </si>
  <si>
    <t>Capacitación integral</t>
  </si>
  <si>
    <t>Pruebas</t>
  </si>
  <si>
    <t>14/01: Finalizado</t>
  </si>
  <si>
    <t xml:space="preserve">Carga de Tramas </t>
  </si>
  <si>
    <t>Emisión</t>
  </si>
  <si>
    <t>Envío de las cancelaciones de SG5 - Exactus</t>
  </si>
  <si>
    <t>Fecha propuesta: 20/01</t>
  </si>
  <si>
    <t>Kunaq propuso postergarlo para el Miercoles 19
Grabar capacitación</t>
  </si>
  <si>
    <t>Por validar por parte de Muya</t>
  </si>
  <si>
    <t>Ratificación</t>
  </si>
  <si>
    <t>Envío errado, confirmación de totalidad de envíos pendientes</t>
  </si>
  <si>
    <t>Hora programada: 15:30 p.m.</t>
  </si>
  <si>
    <t>Correo por mandar por parte de Proyectos</t>
  </si>
  <si>
    <t>Validación de comprobantes enviados a los clientes</t>
  </si>
  <si>
    <t>Ractificación de Contabilidad</t>
  </si>
  <si>
    <t>Datos de segundo titutal errado (Estado Civil)</t>
  </si>
  <si>
    <t>Ajustes en la caratula</t>
  </si>
  <si>
    <t>Corrección</t>
  </si>
  <si>
    <t>Confirmación pendiente por parte de Kunaq</t>
  </si>
  <si>
    <t>T Llacza</t>
  </si>
  <si>
    <t>Emisión de comprobantes de todas las sedes</t>
  </si>
  <si>
    <t>Lentitd y bloqueos en la BD</t>
  </si>
  <si>
    <t>Cotización de la implementación de SG5</t>
  </si>
  <si>
    <t>En Ecuador</t>
  </si>
  <si>
    <t>Entregarán la base con los clientes que no se actualizaron las direcciones en la migración 
02/02: Kunaq entregará la base de las direcciones 
Queda pendiente la revisión por parte de R&amp;C</t>
  </si>
  <si>
    <t>27/01: al emitir un comprobante se presentó lentitud y bloqueos en la bd y se reportó a Eduardo quien solicitó reiniciar servidor
28/01: A las 3:10 pm se vuelve a presentar lentitud.
02/02: Se solucionó y se encuentra en estado de ratificación 
Pendiente validación</t>
  </si>
  <si>
    <t>Cinerario dobles que muestran capacidad simple en Cuzco 2</t>
  </si>
  <si>
    <t xml:space="preserve">Cinerario dobles </t>
  </si>
  <si>
    <t>Modificación en el reporte de servicios funerarios</t>
  </si>
  <si>
    <t>25/01: Regularización de stock por parte de Kunaq
25/01: Ti revisará que los casos estén conforme con los parametros
27/01: contrato: 5028453J1 se reporto como abono no enviado
08/02: Ti dio conformidad sobre este punto</t>
  </si>
  <si>
    <t>Adjuntar la dinámica contable para: Regalos a trabajadores, Regalos a clientes, Regalos a terceros (no son clientes ni trabajadores), Daño, Robo, Perdida, Ruptura, Deterioro, Remate, Desmedro, Donación</t>
  </si>
  <si>
    <t xml:space="preserve">Obsequios en Muyashop
</t>
  </si>
  <si>
    <t>kunaq</t>
  </si>
  <si>
    <t>Coordinación con Jose Salazar para revisar el ambiente de pruebas
07/02: Se realizarán las pruebas
08/02: Reunión de coordinación 12:30 hrs.
15/02: Se presentará resultado de las pruebas</t>
  </si>
  <si>
    <t>Se coordinará una reunión con Hugo de la Torre</t>
  </si>
  <si>
    <t>Revisión de la Validación del importador de precios</t>
  </si>
  <si>
    <t>15/02: Proyectos enviará la observación a Kunaq</t>
  </si>
  <si>
    <t>07/02: Reunión de coordinación 11:00 hrs.
Se envió por parte de Emisiones un modelo de caratula de 3 hojas para evaluar su reducción a 2 hojas
11/02: Se enviará por parte de Kunaq una respuesta del ajuste
15/02: Se espera definición por parte de Kunaq
Emisión evaluará su implementación
22/02: Esta propuesta se incluirá en el entregable de las definiciones para el proyecto de automatización y centralización de emisiones</t>
  </si>
  <si>
    <t>07/02: Se realizó una venta de cinerario doble pero al ingresar al espacio muestra un nivel libre cuando fue vendido
08/02: Se revisará todos los espacios simples para validar que se encuentren correctos y no haya espacios dobles errados
09/02: Se identificará todos los posibles espacios que tenga posibilidad de error por parte de Kunaq
10/02: Se revisará la información con los jefes de parques por parte de Emisión
15/02: Se espera definición por parte de Kunaq
Emisión evaluará su modificación
22/02: Esta propuesta se evaluará la creación de venta de ampliaciones para no realizar cambios de capacidad en los cinerarios.</t>
  </si>
  <si>
    <t>Reporte de ventas</t>
  </si>
  <si>
    <t xml:space="preserve">No identifica el espacio Muya </t>
  </si>
  <si>
    <t>Se espera correo de confirmación para las pruebas
01/02: Se envío el reporte corregido
02/02: Se realizará pruebas 
15/02: Se implementará la deuda vencida en el reporte de SSFF por parte de Kunaq
22/02: Recaudación da conformidad de la modificación del reporte de SSFF.</t>
  </si>
  <si>
    <t>Recordatorio</t>
  </si>
  <si>
    <t>Rechazo de trama duplicado</t>
  </si>
  <si>
    <t>SG5 - Web</t>
  </si>
  <si>
    <t>Acceso para pruebas</t>
  </si>
  <si>
    <t>01/03: Kunaq enviará los accesos para las pruebas
10/03: Reunión de coordinación entre Operaciones y Kunaq</t>
  </si>
  <si>
    <t>Espacios vendidos con estado: Libre</t>
  </si>
  <si>
    <t>Sin inciar</t>
  </si>
  <si>
    <t>Revisar los casos reportados en el grupo de pruebas contratos</t>
  </si>
  <si>
    <t>Reprogramación de contrato integrales</t>
  </si>
  <si>
    <t>Revisión de lógica de cuotas</t>
  </si>
  <si>
    <t>R Ramos</t>
  </si>
  <si>
    <t>Homogenización entre importador y ventana de servicios</t>
  </si>
  <si>
    <t>Se reporta reglas diferentes para el FOMA</t>
  </si>
  <si>
    <t>Comprobantes portal Kunaq</t>
  </si>
  <si>
    <t>Ticket 2593</t>
  </si>
  <si>
    <t>Se modificará el log
02/02: Se pasará a producción por parte de Kunaq
Se realizará pruebas cuando se presente la casuistica corresondiente
01/03: Usuario comenta que no se encontro la casuistica necesaria para realizar las pruebas correspondientes
15/03: Usuario comenta que se mantiene a la espera a la casuística.</t>
  </si>
  <si>
    <t>08/03: Kunaq enviará el correo de respuesta por la tarde.
15/03: Se da conformidad por parte del usuario.</t>
  </si>
  <si>
    <t>15/03: Se responderá el ticket el 15/03.</t>
  </si>
  <si>
    <t>Propuesta de Ecuador</t>
  </si>
  <si>
    <t>Modulo Operaciones</t>
  </si>
  <si>
    <t>Activación de Pisco</t>
  </si>
  <si>
    <t xml:space="preserve">Datos de la sede: Dirección, </t>
  </si>
  <si>
    <t>Conocer el status del envío a OSE, Exactus y al portal</t>
  </si>
  <si>
    <t>Detalle</t>
  </si>
  <si>
    <t>22/02: Kunaq revisará el reporte de ventas y comunicará la lógica a Emisión
22/02: Emision validará la actualización del reporte de ventas
01/03: Consultar a Kunaq sobre los tipos de resolución y espacios Muya
01/03: Emisión enviará correo con consulta a Kunaq
07/03: Se llegó a enviar el correo el dia acordado y hasta la fecha no se recibe respuesta
08/03: Kunaq enviará el correo de respuesta por la tarde.
09/03: Se envió respuesta por parte de Kunaq 
15/03: Emisión revisará el envío de correo
22/03: Emisión enviará correo solicitando la regularización del procedimiento de resolución
22/03: Kunaq revisará el correo y entregará un diagnostica el Lunes 28/03</t>
  </si>
  <si>
    <t>Actualización de Cinerarios</t>
  </si>
  <si>
    <t>Personales a dobles</t>
  </si>
  <si>
    <t>22/03: Kunaq enviará la actualización el jueves 24/03</t>
  </si>
  <si>
    <t>22/03: Revisión, diagnostico y solución de fondo de los 3 tickets enviados</t>
  </si>
  <si>
    <t>08/03: Se enviará la casuística correspondiente
08/03: Kunaq revisará la lógica del caso
15/03: Se entregará la lógica el dia jueves 17/03
21/03: Se entregó la corrección del refinanciamiento de contratos integrales
22/03: Se realizará ractificación de pruevas para el día Jueves 24/03
25/03: Usuario da conformidad del proyecto</t>
  </si>
  <si>
    <t>08/02: Ti enviará el nombre de la base de datos que se utiizará
09/02: Se abrira ambiente de pruebas con Exactus y SG5
11/02: Se realizará las pruebas
15/02: Se entregará ambiente de pruebas con Exactus y SG5
22/02: Se comenzará las pruebas con usuario por parte de proyectos
25/02: Informe de pruebas se enviará viernes 04
01/03: Proyectos ractifica que se culminará las pruebas el viernes 04
05/03: Se le envió a Kunaq los resultados de las pruebas
09/03: Kunaq enviará la resolución sobre observaciones de las pruebas
11/03: Kunaq envió la actualización del ambiente de pruebas
16/03: Se enviará las observaciones de las pruebas
25/03: Se acabarán las pruebas el lunes28/03</t>
  </si>
  <si>
    <t>16/02: Se espera respuesta por parte de Kunaq sobre la automatización del envío de las cancelaciones.
22/02: Kunaq enviará la lista de tareas que realiza el sistema
23/02: Proyectos se reunirá con Alfredo Ponce y Luis Rámirez para realizar pruebas 
28/02: Se espera el envió de modificaciones por parte de Kunaq
01/03: Las pruebas se reprogramaron para el 01 de marzo
01/03: Kunaq enviará a Ti actualización del sistema para pase a producción 
07/03: Kunaq enviará la actualización del sistema.
08/03: Se definirá el requerimiento por parte de proyectos para el 11/03.
15/03: Se envió el requerimiento a Kunaq
21/03: Se comenzará el desarrollo por parte de Kunaq el 22/03 
21/03: Se culminará el desarrollo por parte de Kunaq el 26/03
25/03: Las pruebas se comenzarán el lunes 28/03</t>
  </si>
  <si>
    <t xml:space="preserve">21/02: Luis Ramírez enviará dinámica contable 
25/02: Se le envió a kunaq la dinamica contable 
01/03: Se consultará con Luis Ramírez si se debe boletear y con que concepto de boletas a los casos que no son transferencia gratuita
08/03: Kunaq enviará la cotización del proyecto.
18/03: Se enviará el requerimiento a Kunaq
25/03: Se envío el requerimiento a Kunaq </t>
  </si>
  <si>
    <t>Reunión de coordinación con Kunaq
22/03: Queda pendiente por parte de Emisión el envío de información
25/03: Se está a la espera de la respuesta por parte de Deisy</t>
  </si>
  <si>
    <t>01/03: Ti enviará los accesos del SG5 y Exactus 
01/03: Kunaq estará pendiente a enviar los URL a Ti
08/03: Se enviará lo accesos a Kunaq
15/03: Se está a la espera por la entrega de credenciales por parte de Julio H. 
16/03: Se configurará la WS para el final del día.
21/03: Se esta a la espera de la confirmación de Kunaq 
22/03: Kunaq habilitará el ambiente de pruebas el 22/03
25/03: Se le envío las credenciales a Kunaq y se está a la espera de la conexión de los servidores</t>
  </si>
  <si>
    <t>Modificación en la capacidad de espacios.</t>
  </si>
  <si>
    <t>Corrección de espacios modificados y medidas preventivas para que no vuelva a pasar</t>
  </si>
  <si>
    <t>22/03: Coordinación con Luis R. para el pase de producción</t>
  </si>
  <si>
    <t>15/03: El pase de producción se realizará con el proyecto de canal de venta.</t>
  </si>
  <si>
    <t>10/03: Se culminarán las pruebas por parte de Ti.</t>
  </si>
  <si>
    <t>08/03: Se comenzarán las pruebas por parte de Ti.</t>
  </si>
  <si>
    <t>08/03: Se realizó el pase a producción.</t>
  </si>
  <si>
    <t>Coordinación con Luis R. para el pase de producción</t>
  </si>
  <si>
    <t>El pase de producción se realizará con el proyecto de canal de venta.</t>
  </si>
  <si>
    <t>Se culminarán las pruebas por parte de Ti.</t>
  </si>
  <si>
    <t>Se comenzarán las pruebas por parte de Ti.</t>
  </si>
  <si>
    <t xml:space="preserve"> Se realizó el pase a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</si>
</sst>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0" fillId="0" borderId="5" xfId="0" applyBorder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18" fontId="2" fillId="0" borderId="9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0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CCCC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9FE0D4-AFF3-473F-B95A-38949B61821B}" name="Op_Kunaq" displayName="Op_Kunaq" ref="A2:K127" totalsRowShown="0" headerRowDxfId="101" dataDxfId="99" headerRowBorderDxfId="100" tableBorderDxfId="98">
  <autoFilter ref="A2:K127" xr:uid="{63099AAE-D029-4097-9707-91649A4EB0C7}">
    <filterColumn colId="6">
      <filters blank="1">
        <filter val="En proceso"/>
        <filter val="Ratificación"/>
        <filter val="Retrasado"/>
        <filter val="Sin inciar"/>
      </filters>
    </filterColumn>
  </autoFilter>
  <tableColumns count="11">
    <tableColumn id="1" xr3:uid="{BDEA8C35-E32D-493F-A1A1-F8D935077FCF}" name="Nombre" dataDxfId="97"/>
    <tableColumn id="2" xr3:uid="{495BC7C0-DA25-49E9-947B-B32D4F25A106}" name="Área" dataDxfId="96"/>
    <tableColumn id="3" xr3:uid="{31426EF1-3717-4A5B-9AFD-A99D106AA806}" name="N°" dataDxfId="95">
      <calculatedColumnFormula>C2+1</calculatedColumnFormula>
    </tableColumn>
    <tableColumn id="4" xr3:uid="{113F6515-1083-4BFC-A25F-30E4F31D66FB}" name="Detalle" dataDxfId="94"/>
    <tableColumn id="5" xr3:uid="{18E8C8C8-73BE-43FF-9B8C-A278A423FC35}" name="Solicitante" dataDxfId="93"/>
    <tableColumn id="6" xr3:uid="{33BC6C3B-E243-486E-99B3-45FD0E326ACF}" name="Responsable" dataDxfId="92"/>
    <tableColumn id="7" xr3:uid="{823D0D1F-CBBB-42F6-A5F6-D38469CCE973}" name="Estado" dataDxfId="91"/>
    <tableColumn id="8" xr3:uid="{2EE952C7-5BA3-4056-BC4C-50242864CC5C}" name="Inicio" dataDxfId="90"/>
    <tableColumn id="9" xr3:uid="{631AD4BF-0F62-45D8-9548-9B382077DB4A}" name="Pactada" dataDxfId="89"/>
    <tableColumn id="10" xr3:uid="{0A078B47-B2EE-470C-B278-2E7A627CFB28}" name="Recordatorio" dataDxfId="88"/>
    <tableColumn id="11" xr3:uid="{2F2ECBCC-8649-4A1C-849A-180CBD1DCF4F}" name="Comentarios" dataDxfId="8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9AAE-D029-4097-9707-91649A4EB0C7}">
  <dimension ref="A1:M1048573"/>
  <sheetViews>
    <sheetView showGridLines="0" zoomScale="80" zoomScaleNormal="8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K21" sqref="K21:K25"/>
    </sheetView>
  </sheetViews>
  <sheetFormatPr baseColWidth="10" defaultColWidth="7.140625" defaultRowHeight="15" x14ac:dyDescent="0.25"/>
  <cols>
    <col min="1" max="1" width="43.5703125" style="7" customWidth="1"/>
    <col min="2" max="2" width="11.5703125" style="8" customWidth="1"/>
    <col min="3" max="3" width="5.140625" style="8" customWidth="1"/>
    <col min="4" max="4" width="47" style="9" customWidth="1"/>
    <col min="5" max="5" width="11.42578125" style="8" customWidth="1"/>
    <col min="6" max="6" width="13" style="8" customWidth="1"/>
    <col min="7" max="7" width="10.42578125" style="8" customWidth="1"/>
    <col min="8" max="8" width="8.140625" style="8" customWidth="1"/>
    <col min="9" max="9" width="9.42578125" style="8" customWidth="1"/>
    <col min="10" max="10" width="13.140625" style="8" customWidth="1"/>
    <col min="11" max="11" width="62.7109375" style="9" customWidth="1"/>
  </cols>
  <sheetData>
    <row r="1" spans="1:13" ht="15" customHeight="1" x14ac:dyDescent="0.25">
      <c r="A1" s="59" t="s">
        <v>0</v>
      </c>
      <c r="B1" s="59"/>
      <c r="C1" s="60" t="s">
        <v>1</v>
      </c>
      <c r="D1" s="61"/>
      <c r="E1" s="61"/>
      <c r="F1" s="61"/>
      <c r="G1" s="62"/>
      <c r="H1" s="63" t="s">
        <v>2</v>
      </c>
      <c r="I1" s="63"/>
      <c r="J1" s="63"/>
      <c r="K1" s="1"/>
    </row>
    <row r="2" spans="1:13" ht="30" customHeight="1" x14ac:dyDescent="0.25">
      <c r="A2" s="42" t="s">
        <v>3</v>
      </c>
      <c r="B2" s="43" t="s">
        <v>4</v>
      </c>
      <c r="C2" s="44" t="s">
        <v>5</v>
      </c>
      <c r="D2" s="44" t="s">
        <v>135</v>
      </c>
      <c r="E2" s="44" t="s">
        <v>6</v>
      </c>
      <c r="F2" s="44" t="s">
        <v>7</v>
      </c>
      <c r="G2" s="44" t="s">
        <v>8</v>
      </c>
      <c r="H2" s="45" t="s">
        <v>9</v>
      </c>
      <c r="I2" s="45" t="s">
        <v>10</v>
      </c>
      <c r="J2" s="45" t="s">
        <v>112</v>
      </c>
      <c r="K2" s="46" t="s">
        <v>11</v>
      </c>
    </row>
    <row r="3" spans="1:13" hidden="1" x14ac:dyDescent="0.25">
      <c r="A3" s="26" t="s">
        <v>12</v>
      </c>
      <c r="B3" s="16" t="s">
        <v>13</v>
      </c>
      <c r="C3" s="16">
        <v>1</v>
      </c>
      <c r="D3" s="22" t="s">
        <v>14</v>
      </c>
      <c r="E3" s="23" t="s">
        <v>15</v>
      </c>
      <c r="F3" s="23" t="s">
        <v>16</v>
      </c>
      <c r="G3" s="2" t="s">
        <v>17</v>
      </c>
      <c r="H3" s="3">
        <v>44424</v>
      </c>
      <c r="I3" s="3">
        <v>44434</v>
      </c>
      <c r="J3" s="2"/>
      <c r="K3" s="37"/>
    </row>
    <row r="4" spans="1:13" hidden="1" x14ac:dyDescent="0.25">
      <c r="A4" s="27"/>
      <c r="B4" s="17"/>
      <c r="C4" s="17"/>
      <c r="D4" s="20"/>
      <c r="E4" s="24"/>
      <c r="F4" s="24"/>
      <c r="G4" s="2" t="s">
        <v>17</v>
      </c>
      <c r="H4" s="3"/>
      <c r="I4" s="3">
        <v>44448</v>
      </c>
      <c r="J4" s="2"/>
      <c r="K4" s="37"/>
    </row>
    <row r="5" spans="1:13" hidden="1" x14ac:dyDescent="0.25">
      <c r="A5" s="27"/>
      <c r="B5" s="17"/>
      <c r="C5" s="17"/>
      <c r="D5" s="20"/>
      <c r="E5" s="24"/>
      <c r="F5" s="24"/>
      <c r="G5" s="2" t="s">
        <v>17</v>
      </c>
      <c r="H5" s="3"/>
      <c r="I5" s="3">
        <v>44475</v>
      </c>
      <c r="J5" s="2"/>
      <c r="K5" s="37"/>
    </row>
    <row r="6" spans="1:13" hidden="1" x14ac:dyDescent="0.25">
      <c r="A6" s="27"/>
      <c r="B6" s="17"/>
      <c r="C6" s="17"/>
      <c r="D6" s="20"/>
      <c r="E6" s="24"/>
      <c r="F6" s="24"/>
      <c r="G6" s="2" t="s">
        <v>17</v>
      </c>
      <c r="H6" s="3">
        <v>44482</v>
      </c>
      <c r="I6" s="3">
        <v>44483</v>
      </c>
      <c r="J6" s="2"/>
      <c r="K6" s="37" t="s">
        <v>18</v>
      </c>
    </row>
    <row r="7" spans="1:13" hidden="1" x14ac:dyDescent="0.25">
      <c r="A7" s="28"/>
      <c r="B7" s="18"/>
      <c r="C7" s="18"/>
      <c r="D7" s="21"/>
      <c r="E7" s="25"/>
      <c r="F7" s="25"/>
      <c r="G7" s="2" t="s">
        <v>17</v>
      </c>
      <c r="H7" s="3">
        <v>44495</v>
      </c>
      <c r="I7" s="3">
        <v>44496</v>
      </c>
      <c r="J7" s="2"/>
      <c r="K7" s="37" t="s">
        <v>19</v>
      </c>
    </row>
    <row r="8" spans="1:13" ht="15" hidden="1" customHeight="1" x14ac:dyDescent="0.25">
      <c r="A8" s="26" t="s">
        <v>20</v>
      </c>
      <c r="B8" s="16" t="s">
        <v>21</v>
      </c>
      <c r="C8" s="2">
        <f>C3+1</f>
        <v>2</v>
      </c>
      <c r="D8" s="4" t="s">
        <v>22</v>
      </c>
      <c r="E8" s="5" t="s">
        <v>16</v>
      </c>
      <c r="F8" s="5" t="s">
        <v>23</v>
      </c>
      <c r="G8" s="2" t="s">
        <v>17</v>
      </c>
      <c r="H8" s="3">
        <v>44480</v>
      </c>
      <c r="I8" s="3">
        <v>44481</v>
      </c>
      <c r="J8" s="3">
        <v>44491</v>
      </c>
      <c r="K8" s="38"/>
    </row>
    <row r="9" spans="1:13" hidden="1" x14ac:dyDescent="0.25">
      <c r="A9" s="28"/>
      <c r="B9" s="18"/>
      <c r="C9" s="2">
        <f>C8+1</f>
        <v>3</v>
      </c>
      <c r="D9" s="4" t="s">
        <v>24</v>
      </c>
      <c r="E9" s="5" t="s">
        <v>23</v>
      </c>
      <c r="F9" s="5" t="s">
        <v>16</v>
      </c>
      <c r="G9" s="2" t="s">
        <v>17</v>
      </c>
      <c r="H9" s="3">
        <v>44491</v>
      </c>
      <c r="I9" s="3">
        <v>44505</v>
      </c>
      <c r="J9" s="3"/>
      <c r="K9" s="38"/>
    </row>
    <row r="10" spans="1:13" hidden="1" x14ac:dyDescent="0.25">
      <c r="A10" s="29" t="s">
        <v>28</v>
      </c>
      <c r="B10" s="2" t="s">
        <v>21</v>
      </c>
      <c r="C10" s="2" t="e">
        <f>#REF!+1</f>
        <v>#REF!</v>
      </c>
      <c r="D10" s="4" t="s">
        <v>29</v>
      </c>
      <c r="E10" s="5" t="s">
        <v>23</v>
      </c>
      <c r="F10" s="5" t="s">
        <v>16</v>
      </c>
      <c r="G10" s="2" t="s">
        <v>17</v>
      </c>
      <c r="H10" s="3">
        <v>44490</v>
      </c>
      <c r="I10" s="3">
        <v>44495</v>
      </c>
      <c r="J10" s="2"/>
      <c r="K10" s="37" t="s">
        <v>30</v>
      </c>
    </row>
    <row r="11" spans="1:13" ht="30" hidden="1" customHeight="1" x14ac:dyDescent="0.25">
      <c r="A11" s="30" t="s">
        <v>31</v>
      </c>
      <c r="B11" s="16" t="s">
        <v>21</v>
      </c>
      <c r="C11" s="2" t="e">
        <f>C10+1</f>
        <v>#REF!</v>
      </c>
      <c r="D11" s="6" t="s">
        <v>32</v>
      </c>
      <c r="E11" s="5" t="s">
        <v>23</v>
      </c>
      <c r="F11" s="5" t="s">
        <v>16</v>
      </c>
      <c r="G11" s="2" t="s">
        <v>17</v>
      </c>
      <c r="H11" s="3">
        <v>44495</v>
      </c>
      <c r="I11" s="3">
        <v>44498</v>
      </c>
      <c r="J11" s="2"/>
      <c r="K11" s="37" t="s">
        <v>33</v>
      </c>
    </row>
    <row r="12" spans="1:13" hidden="1" x14ac:dyDescent="0.25">
      <c r="A12" s="31"/>
      <c r="B12" s="17"/>
      <c r="C12" s="2" t="e">
        <f>C11+1</f>
        <v>#REF!</v>
      </c>
      <c r="D12" s="6" t="s">
        <v>34</v>
      </c>
      <c r="E12" s="5" t="s">
        <v>23</v>
      </c>
      <c r="F12" s="5" t="s">
        <v>16</v>
      </c>
      <c r="G12" s="2" t="s">
        <v>17</v>
      </c>
      <c r="H12" s="3">
        <v>44495</v>
      </c>
      <c r="I12" s="3">
        <v>44496</v>
      </c>
      <c r="J12" s="2"/>
      <c r="K12" s="38" t="s">
        <v>35</v>
      </c>
    </row>
    <row r="13" spans="1:13" hidden="1" x14ac:dyDescent="0.25">
      <c r="A13" s="32"/>
      <c r="B13" s="18"/>
      <c r="C13" s="2" t="e">
        <f>C12+1</f>
        <v>#REF!</v>
      </c>
      <c r="D13" s="6" t="s">
        <v>36</v>
      </c>
      <c r="E13" s="5" t="s">
        <v>23</v>
      </c>
      <c r="F13" s="5" t="s">
        <v>16</v>
      </c>
      <c r="G13" s="2" t="s">
        <v>17</v>
      </c>
      <c r="H13" s="3">
        <v>44496</v>
      </c>
      <c r="I13" s="3">
        <v>44505</v>
      </c>
      <c r="J13" s="2"/>
      <c r="K13" s="37" t="s">
        <v>37</v>
      </c>
    </row>
    <row r="14" spans="1:13" hidden="1" x14ac:dyDescent="0.25">
      <c r="A14" s="33" t="s">
        <v>38</v>
      </c>
      <c r="B14" s="6" t="s">
        <v>26</v>
      </c>
      <c r="C14" s="2" t="e">
        <f>C13+1</f>
        <v>#REF!</v>
      </c>
      <c r="D14" s="4" t="s">
        <v>39</v>
      </c>
      <c r="E14" s="5" t="s">
        <v>40</v>
      </c>
      <c r="F14" s="5" t="s">
        <v>16</v>
      </c>
      <c r="G14" s="2" t="s">
        <v>17</v>
      </c>
      <c r="H14" s="2"/>
      <c r="I14" s="3">
        <v>44502</v>
      </c>
      <c r="J14" s="2"/>
      <c r="K14" s="37"/>
    </row>
    <row r="15" spans="1:13" hidden="1" x14ac:dyDescent="0.25">
      <c r="A15" s="33" t="s">
        <v>41</v>
      </c>
      <c r="B15" s="6" t="s">
        <v>26</v>
      </c>
      <c r="C15" s="2" t="e">
        <f>C14+1</f>
        <v>#REF!</v>
      </c>
      <c r="D15" s="4" t="s">
        <v>42</v>
      </c>
      <c r="E15" s="5" t="s">
        <v>40</v>
      </c>
      <c r="F15" s="5" t="s">
        <v>16</v>
      </c>
      <c r="G15" s="2" t="s">
        <v>17</v>
      </c>
      <c r="H15" s="2"/>
      <c r="I15" s="3">
        <v>44502</v>
      </c>
      <c r="J15" s="2"/>
      <c r="K15" s="37"/>
    </row>
    <row r="16" spans="1:13" ht="162" customHeight="1" x14ac:dyDescent="0.25">
      <c r="A16" s="34" t="s">
        <v>44</v>
      </c>
      <c r="B16" s="5" t="s">
        <v>45</v>
      </c>
      <c r="C16" s="5">
        <v>1</v>
      </c>
      <c r="D16" s="4" t="s">
        <v>53</v>
      </c>
      <c r="E16" s="5" t="s">
        <v>15</v>
      </c>
      <c r="F16" s="5" t="s">
        <v>16</v>
      </c>
      <c r="G16" s="5" t="s">
        <v>27</v>
      </c>
      <c r="H16" s="54">
        <v>44565</v>
      </c>
      <c r="I16" s="54">
        <v>44572</v>
      </c>
      <c r="J16" s="54"/>
      <c r="K16" s="37" t="s">
        <v>153</v>
      </c>
      <c r="L16" s="15"/>
      <c r="M16" s="15"/>
    </row>
    <row r="17" spans="1:11" ht="51" hidden="1" x14ac:dyDescent="0.25">
      <c r="A17" s="29" t="s">
        <v>83</v>
      </c>
      <c r="B17" s="2" t="s">
        <v>45</v>
      </c>
      <c r="C17" s="2">
        <v>2</v>
      </c>
      <c r="D17" s="6"/>
      <c r="E17" s="2" t="s">
        <v>15</v>
      </c>
      <c r="F17" s="2" t="s">
        <v>16</v>
      </c>
      <c r="G17" s="2" t="s">
        <v>17</v>
      </c>
      <c r="H17" s="3">
        <v>44565</v>
      </c>
      <c r="I17" s="3">
        <v>44565</v>
      </c>
      <c r="J17" s="2"/>
      <c r="K17" s="39" t="s">
        <v>99</v>
      </c>
    </row>
    <row r="18" spans="1:11" hidden="1" x14ac:dyDescent="0.25">
      <c r="A18" s="29" t="s">
        <v>46</v>
      </c>
      <c r="B18" s="2" t="s">
        <v>45</v>
      </c>
      <c r="C18" s="2">
        <f t="shared" ref="C18:C32" si="0">C17+1</f>
        <v>3</v>
      </c>
      <c r="D18" s="6" t="s">
        <v>47</v>
      </c>
      <c r="E18" s="2" t="s">
        <v>15</v>
      </c>
      <c r="F18" s="2" t="s">
        <v>16</v>
      </c>
      <c r="G18" s="2" t="s">
        <v>17</v>
      </c>
      <c r="H18" s="3">
        <v>44565</v>
      </c>
      <c r="I18" s="3">
        <v>44567</v>
      </c>
      <c r="J18" s="2"/>
      <c r="K18" s="38"/>
    </row>
    <row r="19" spans="1:11" hidden="1" x14ac:dyDescent="0.25">
      <c r="A19" s="29" t="s">
        <v>48</v>
      </c>
      <c r="B19" s="2" t="s">
        <v>45</v>
      </c>
      <c r="C19" s="2">
        <f t="shared" si="0"/>
        <v>4</v>
      </c>
      <c r="D19" s="6"/>
      <c r="E19" s="2" t="s">
        <v>15</v>
      </c>
      <c r="F19" s="2" t="s">
        <v>16</v>
      </c>
      <c r="G19" s="2" t="s">
        <v>17</v>
      </c>
      <c r="H19" s="3">
        <v>44565</v>
      </c>
      <c r="I19" s="3">
        <v>44565</v>
      </c>
      <c r="J19" s="2"/>
      <c r="K19" s="38" t="s">
        <v>49</v>
      </c>
    </row>
    <row r="20" spans="1:11" hidden="1" x14ac:dyDescent="0.25">
      <c r="A20" s="26" t="s">
        <v>28</v>
      </c>
      <c r="B20" s="2" t="s">
        <v>21</v>
      </c>
      <c r="C20" s="2">
        <f t="shared" si="0"/>
        <v>5</v>
      </c>
      <c r="D20" s="6" t="s">
        <v>24</v>
      </c>
      <c r="E20" s="2" t="s">
        <v>23</v>
      </c>
      <c r="F20" s="2" t="s">
        <v>16</v>
      </c>
      <c r="G20" s="2" t="s">
        <v>17</v>
      </c>
      <c r="H20" s="3">
        <v>44565</v>
      </c>
      <c r="I20" s="3">
        <v>44587</v>
      </c>
      <c r="J20" s="2"/>
      <c r="K20" s="37"/>
    </row>
    <row r="21" spans="1:11" x14ac:dyDescent="0.25">
      <c r="A21" s="29"/>
      <c r="B21" s="2"/>
      <c r="C21" s="2">
        <f>C16+1</f>
        <v>2</v>
      </c>
      <c r="D21" s="6"/>
      <c r="E21" s="2"/>
      <c r="F21" s="2"/>
      <c r="G21" s="2"/>
      <c r="H21" s="3"/>
      <c r="I21" s="3"/>
      <c r="J21" s="2"/>
      <c r="K21" s="38" t="s">
        <v>152</v>
      </c>
    </row>
    <row r="22" spans="1:11" x14ac:dyDescent="0.25">
      <c r="A22" s="29"/>
      <c r="B22" s="2"/>
      <c r="C22" s="2">
        <f t="shared" ref="C22:C25" si="1">C17+1</f>
        <v>3</v>
      </c>
      <c r="D22" s="6"/>
      <c r="E22" s="2"/>
      <c r="F22" s="2"/>
      <c r="G22" s="2"/>
      <c r="H22" s="3"/>
      <c r="I22" s="3"/>
      <c r="J22" s="2"/>
      <c r="K22" s="38" t="s">
        <v>152</v>
      </c>
    </row>
    <row r="23" spans="1:11" x14ac:dyDescent="0.25">
      <c r="A23" s="29"/>
      <c r="B23" s="2"/>
      <c r="C23" s="2">
        <f t="shared" si="1"/>
        <v>4</v>
      </c>
      <c r="D23" s="6"/>
      <c r="E23" s="2"/>
      <c r="F23" s="2"/>
      <c r="G23" s="2"/>
      <c r="H23" s="3"/>
      <c r="I23" s="3"/>
      <c r="J23" s="2"/>
      <c r="K23" s="38" t="s">
        <v>151</v>
      </c>
    </row>
    <row r="24" spans="1:11" x14ac:dyDescent="0.25">
      <c r="A24" s="29"/>
      <c r="B24" s="2"/>
      <c r="C24" s="2">
        <f t="shared" si="1"/>
        <v>5</v>
      </c>
      <c r="D24" s="6"/>
      <c r="E24" s="2"/>
      <c r="F24" s="2"/>
      <c r="G24" s="2"/>
      <c r="H24" s="3"/>
      <c r="I24" s="3"/>
      <c r="J24" s="2"/>
      <c r="K24" s="38" t="s">
        <v>150</v>
      </c>
    </row>
    <row r="25" spans="1:11" x14ac:dyDescent="0.25">
      <c r="A25" s="29"/>
      <c r="B25" s="2"/>
      <c r="C25" s="2">
        <f t="shared" si="1"/>
        <v>6</v>
      </c>
      <c r="D25" s="6"/>
      <c r="E25" s="2"/>
      <c r="F25" s="2"/>
      <c r="G25" s="2"/>
      <c r="H25" s="3"/>
      <c r="I25" s="3"/>
      <c r="J25" s="2"/>
      <c r="K25" s="38" t="s">
        <v>149</v>
      </c>
    </row>
    <row r="26" spans="1:11" ht="144.75" customHeight="1" x14ac:dyDescent="0.25">
      <c r="A26" s="27" t="s">
        <v>28</v>
      </c>
      <c r="B26" s="2" t="s">
        <v>21</v>
      </c>
      <c r="C26" s="2">
        <f>C25+1</f>
        <v>7</v>
      </c>
      <c r="D26" s="6" t="s">
        <v>53</v>
      </c>
      <c r="E26" s="2" t="s">
        <v>23</v>
      </c>
      <c r="F26" s="2" t="s">
        <v>16</v>
      </c>
      <c r="G26" s="2" t="s">
        <v>27</v>
      </c>
      <c r="H26" s="3">
        <v>44588</v>
      </c>
      <c r="I26" s="3">
        <v>44603</v>
      </c>
      <c r="J26" s="2"/>
      <c r="K26" s="37" t="s">
        <v>142</v>
      </c>
    </row>
    <row r="27" spans="1:11" hidden="1" x14ac:dyDescent="0.25">
      <c r="A27" s="27"/>
      <c r="B27" s="2" t="s">
        <v>21</v>
      </c>
      <c r="C27" s="2">
        <f t="shared" si="0"/>
        <v>8</v>
      </c>
      <c r="D27" s="6" t="s">
        <v>54</v>
      </c>
      <c r="E27" s="2" t="s">
        <v>16</v>
      </c>
      <c r="F27" s="2" t="s">
        <v>21</v>
      </c>
      <c r="G27" s="2" t="s">
        <v>17</v>
      </c>
      <c r="H27" s="3">
        <v>44565</v>
      </c>
      <c r="I27" s="3">
        <v>17</v>
      </c>
      <c r="J27" s="2"/>
      <c r="K27" s="37" t="s">
        <v>82</v>
      </c>
    </row>
    <row r="28" spans="1:11" hidden="1" x14ac:dyDescent="0.25">
      <c r="A28" s="28"/>
      <c r="B28" s="2" t="s">
        <v>21</v>
      </c>
      <c r="C28" s="2">
        <f t="shared" si="0"/>
        <v>9</v>
      </c>
      <c r="D28" s="6" t="s">
        <v>55</v>
      </c>
      <c r="E28" s="2" t="s">
        <v>16</v>
      </c>
      <c r="F28" s="2" t="s">
        <v>21</v>
      </c>
      <c r="G28" s="2" t="s">
        <v>17</v>
      </c>
      <c r="H28" s="3">
        <v>44565</v>
      </c>
      <c r="I28" s="3">
        <v>44579</v>
      </c>
      <c r="J28" s="2"/>
      <c r="K28" s="37" t="s">
        <v>76</v>
      </c>
    </row>
    <row r="29" spans="1:11" hidden="1" x14ac:dyDescent="0.25">
      <c r="A29" s="29" t="s">
        <v>58</v>
      </c>
      <c r="B29" s="2" t="s">
        <v>50</v>
      </c>
      <c r="C29" s="2">
        <f t="shared" si="0"/>
        <v>10</v>
      </c>
      <c r="D29" s="6" t="s">
        <v>56</v>
      </c>
      <c r="E29" s="2" t="s">
        <v>51</v>
      </c>
      <c r="F29" s="2" t="s">
        <v>16</v>
      </c>
      <c r="G29" s="2" t="s">
        <v>17</v>
      </c>
      <c r="H29" s="3">
        <v>44565</v>
      </c>
      <c r="I29" s="3">
        <v>44573</v>
      </c>
      <c r="J29" s="2"/>
      <c r="K29" s="38" t="s">
        <v>61</v>
      </c>
    </row>
    <row r="30" spans="1:11" hidden="1" x14ac:dyDescent="0.25">
      <c r="A30" s="29" t="s">
        <v>52</v>
      </c>
      <c r="B30" s="2" t="s">
        <v>21</v>
      </c>
      <c r="C30" s="2">
        <f t="shared" si="0"/>
        <v>11</v>
      </c>
      <c r="D30" s="6" t="s">
        <v>57</v>
      </c>
      <c r="E30" s="2" t="s">
        <v>23</v>
      </c>
      <c r="F30" s="2" t="s">
        <v>16</v>
      </c>
      <c r="G30" s="2" t="s">
        <v>17</v>
      </c>
      <c r="H30" s="3">
        <v>44565</v>
      </c>
      <c r="I30" s="3">
        <v>44571</v>
      </c>
      <c r="J30" s="2"/>
      <c r="K30" s="38"/>
    </row>
    <row r="31" spans="1:11" ht="25.5" hidden="1" customHeight="1" x14ac:dyDescent="0.25">
      <c r="A31" s="30" t="s">
        <v>75</v>
      </c>
      <c r="B31" s="16" t="s">
        <v>21</v>
      </c>
      <c r="C31" s="2">
        <f t="shared" si="0"/>
        <v>12</v>
      </c>
      <c r="D31" s="6" t="s">
        <v>71</v>
      </c>
      <c r="E31" s="2" t="s">
        <v>23</v>
      </c>
      <c r="F31" s="2" t="s">
        <v>16</v>
      </c>
      <c r="G31" s="2" t="s">
        <v>17</v>
      </c>
      <c r="H31" s="3">
        <v>44565</v>
      </c>
      <c r="I31" s="3">
        <v>44578</v>
      </c>
      <c r="J31" s="2"/>
      <c r="K31" s="37" t="s">
        <v>77</v>
      </c>
    </row>
    <row r="32" spans="1:11" ht="15" hidden="1" customHeight="1" x14ac:dyDescent="0.25">
      <c r="A32" s="31"/>
      <c r="B32" s="17"/>
      <c r="C32" s="2">
        <f t="shared" si="0"/>
        <v>13</v>
      </c>
      <c r="D32" s="6" t="s">
        <v>59</v>
      </c>
      <c r="E32" s="2" t="s">
        <v>15</v>
      </c>
      <c r="F32" s="2" t="s">
        <v>16</v>
      </c>
      <c r="G32" s="2" t="s">
        <v>17</v>
      </c>
      <c r="H32" s="3">
        <v>44565</v>
      </c>
      <c r="I32" s="2"/>
      <c r="J32" s="2"/>
      <c r="K32" s="38"/>
    </row>
    <row r="33" spans="1:11" ht="199.5" customHeight="1" x14ac:dyDescent="0.25">
      <c r="A33" s="33" t="s">
        <v>75</v>
      </c>
      <c r="B33" s="2" t="s">
        <v>21</v>
      </c>
      <c r="C33" s="2">
        <f>C28+1</f>
        <v>10</v>
      </c>
      <c r="D33" s="6" t="s">
        <v>84</v>
      </c>
      <c r="E33" s="2" t="s">
        <v>23</v>
      </c>
      <c r="F33" s="2" t="s">
        <v>16</v>
      </c>
      <c r="G33" s="10" t="s">
        <v>25</v>
      </c>
      <c r="H33" s="3">
        <v>44580</v>
      </c>
      <c r="I33" s="3">
        <v>44596</v>
      </c>
      <c r="J33" s="2"/>
      <c r="K33" s="37" t="s">
        <v>143</v>
      </c>
    </row>
    <row r="34" spans="1:11" ht="25.5" hidden="1" x14ac:dyDescent="0.25">
      <c r="A34" s="29" t="s">
        <v>60</v>
      </c>
      <c r="B34" s="2" t="s">
        <v>45</v>
      </c>
      <c r="C34" s="2">
        <f>C32+1</f>
        <v>14</v>
      </c>
      <c r="D34" s="4" t="s">
        <v>80</v>
      </c>
      <c r="E34" s="2" t="s">
        <v>15</v>
      </c>
      <c r="F34" s="2" t="s">
        <v>16</v>
      </c>
      <c r="G34" s="2" t="s">
        <v>17</v>
      </c>
      <c r="H34" s="3">
        <v>44571</v>
      </c>
      <c r="I34" s="3">
        <v>44572</v>
      </c>
      <c r="J34" s="2"/>
      <c r="K34" s="38" t="s">
        <v>88</v>
      </c>
    </row>
    <row r="35" spans="1:11" ht="15" hidden="1" customHeight="1" x14ac:dyDescent="0.25">
      <c r="A35" s="30" t="s">
        <v>62</v>
      </c>
      <c r="B35" s="2" t="s">
        <v>21</v>
      </c>
      <c r="C35" s="2">
        <f>C34+1</f>
        <v>15</v>
      </c>
      <c r="D35" s="6" t="s">
        <v>63</v>
      </c>
      <c r="E35" s="2" t="s">
        <v>23</v>
      </c>
      <c r="F35" s="2" t="s">
        <v>16</v>
      </c>
      <c r="G35" s="2" t="s">
        <v>17</v>
      </c>
      <c r="H35" s="3">
        <v>44573</v>
      </c>
      <c r="I35" s="3">
        <v>44575</v>
      </c>
      <c r="J35" s="2"/>
      <c r="K35" s="38" t="s">
        <v>72</v>
      </c>
    </row>
    <row r="36" spans="1:11" ht="15" hidden="1" customHeight="1" x14ac:dyDescent="0.25">
      <c r="A36" s="31"/>
      <c r="B36" s="2" t="s">
        <v>74</v>
      </c>
      <c r="C36" s="2">
        <f>C35+1</f>
        <v>16</v>
      </c>
      <c r="D36" s="6" t="s">
        <v>85</v>
      </c>
      <c r="E36" s="2" t="s">
        <v>89</v>
      </c>
      <c r="F36" s="2" t="s">
        <v>16</v>
      </c>
      <c r="G36" s="10" t="s">
        <v>17</v>
      </c>
      <c r="H36" s="3">
        <v>44574</v>
      </c>
      <c r="I36" s="3">
        <v>44592</v>
      </c>
      <c r="J36" s="2"/>
      <c r="K36" s="38" t="s">
        <v>78</v>
      </c>
    </row>
    <row r="37" spans="1:11" ht="51" hidden="1" x14ac:dyDescent="0.25">
      <c r="A37" s="32"/>
      <c r="B37" s="2" t="s">
        <v>74</v>
      </c>
      <c r="C37" s="2">
        <f>C36+1</f>
        <v>17</v>
      </c>
      <c r="D37" s="6" t="s">
        <v>64</v>
      </c>
      <c r="E37" s="2" t="s">
        <v>89</v>
      </c>
      <c r="F37" s="2" t="s">
        <v>16</v>
      </c>
      <c r="G37" s="10" t="s">
        <v>17</v>
      </c>
      <c r="H37" s="3">
        <v>44571</v>
      </c>
      <c r="I37" s="3">
        <v>44592</v>
      </c>
      <c r="J37" s="2"/>
      <c r="K37" s="37" t="s">
        <v>103</v>
      </c>
    </row>
    <row r="38" spans="1:11" ht="89.25" hidden="1" x14ac:dyDescent="0.25">
      <c r="A38" s="35" t="s">
        <v>98</v>
      </c>
      <c r="B38" s="12" t="s">
        <v>26</v>
      </c>
      <c r="C38" s="12">
        <f>C37+1</f>
        <v>18</v>
      </c>
      <c r="D38" s="13" t="s">
        <v>71</v>
      </c>
      <c r="E38" s="2" t="s">
        <v>40</v>
      </c>
      <c r="F38" s="12" t="s">
        <v>16</v>
      </c>
      <c r="G38" s="12" t="s">
        <v>17</v>
      </c>
      <c r="H38" s="14">
        <v>44574</v>
      </c>
      <c r="I38" s="14">
        <v>44579</v>
      </c>
      <c r="J38" s="12"/>
      <c r="K38" s="40" t="s">
        <v>111</v>
      </c>
    </row>
    <row r="39" spans="1:11" ht="79.5" customHeight="1" x14ac:dyDescent="0.25">
      <c r="A39" s="29" t="s">
        <v>73</v>
      </c>
      <c r="B39" s="2" t="s">
        <v>26</v>
      </c>
      <c r="C39" s="2">
        <f>C34+1</f>
        <v>15</v>
      </c>
      <c r="D39" s="4" t="s">
        <v>113</v>
      </c>
      <c r="E39" s="2" t="s">
        <v>40</v>
      </c>
      <c r="F39" s="2" t="s">
        <v>16</v>
      </c>
      <c r="G39" s="10" t="s">
        <v>79</v>
      </c>
      <c r="H39" s="3">
        <v>44575</v>
      </c>
      <c r="I39" s="3">
        <v>44587</v>
      </c>
      <c r="J39" s="2"/>
      <c r="K39" s="37" t="s">
        <v>127</v>
      </c>
    </row>
    <row r="40" spans="1:11" ht="51" hidden="1" x14ac:dyDescent="0.25">
      <c r="A40" s="29" t="s">
        <v>65</v>
      </c>
      <c r="B40" s="2" t="s">
        <v>26</v>
      </c>
      <c r="C40" s="2">
        <v>19</v>
      </c>
      <c r="D40" s="6"/>
      <c r="E40" s="2" t="s">
        <v>40</v>
      </c>
      <c r="F40" s="2" t="s">
        <v>16</v>
      </c>
      <c r="G40" s="2" t="s">
        <v>17</v>
      </c>
      <c r="H40" s="3">
        <v>44575</v>
      </c>
      <c r="I40" s="3">
        <v>44593</v>
      </c>
      <c r="J40" s="2"/>
      <c r="K40" s="39" t="s">
        <v>94</v>
      </c>
    </row>
    <row r="41" spans="1:11" hidden="1" x14ac:dyDescent="0.25">
      <c r="A41" s="29" t="s">
        <v>66</v>
      </c>
      <c r="B41" s="2" t="s">
        <v>21</v>
      </c>
      <c r="C41" s="2">
        <f t="shared" ref="C41:C51" si="2">C40+1</f>
        <v>20</v>
      </c>
      <c r="D41" s="6" t="s">
        <v>67</v>
      </c>
      <c r="E41" s="2" t="s">
        <v>23</v>
      </c>
      <c r="F41" s="2" t="s">
        <v>16</v>
      </c>
      <c r="G41" s="2" t="s">
        <v>17</v>
      </c>
      <c r="H41" s="3">
        <v>44575</v>
      </c>
      <c r="I41" s="3">
        <v>44580</v>
      </c>
      <c r="J41" s="2"/>
      <c r="K41" s="38"/>
    </row>
    <row r="42" spans="1:11" hidden="1" x14ac:dyDescent="0.25">
      <c r="A42" s="29" t="s">
        <v>68</v>
      </c>
      <c r="B42" s="2" t="s">
        <v>13</v>
      </c>
      <c r="C42" s="2">
        <f t="shared" si="2"/>
        <v>21</v>
      </c>
      <c r="D42" s="6" t="s">
        <v>70</v>
      </c>
      <c r="E42" s="2" t="s">
        <v>15</v>
      </c>
      <c r="F42" s="2" t="s">
        <v>16</v>
      </c>
      <c r="G42" s="2" t="s">
        <v>17</v>
      </c>
      <c r="H42" s="3">
        <v>44575</v>
      </c>
      <c r="I42" s="3">
        <v>44579</v>
      </c>
      <c r="J42" s="2"/>
      <c r="K42" s="41" t="s">
        <v>81</v>
      </c>
    </row>
    <row r="43" spans="1:11" ht="136.5" customHeight="1" x14ac:dyDescent="0.25">
      <c r="A43" s="29" t="s">
        <v>69</v>
      </c>
      <c r="B43" s="2" t="s">
        <v>13</v>
      </c>
      <c r="C43" s="2">
        <f>C38+1</f>
        <v>19</v>
      </c>
      <c r="D43" s="6" t="s">
        <v>71</v>
      </c>
      <c r="E43" s="2" t="s">
        <v>15</v>
      </c>
      <c r="F43" s="2" t="s">
        <v>16</v>
      </c>
      <c r="G43" s="2" t="s">
        <v>25</v>
      </c>
      <c r="H43" s="3">
        <v>44575</v>
      </c>
      <c r="I43" s="3">
        <v>44580</v>
      </c>
      <c r="J43" s="3"/>
      <c r="K43" s="37" t="s">
        <v>146</v>
      </c>
    </row>
    <row r="44" spans="1:11" ht="117" hidden="1" customHeight="1" x14ac:dyDescent="0.25">
      <c r="A44" s="29" t="s">
        <v>86</v>
      </c>
      <c r="B44" s="2" t="s">
        <v>74</v>
      </c>
      <c r="C44" s="2">
        <f t="shared" si="2"/>
        <v>20</v>
      </c>
      <c r="D44" s="6" t="s">
        <v>87</v>
      </c>
      <c r="E44" s="2" t="s">
        <v>89</v>
      </c>
      <c r="F44" s="2" t="s">
        <v>16</v>
      </c>
      <c r="G44" s="11" t="s">
        <v>17</v>
      </c>
      <c r="H44" s="3">
        <v>44586</v>
      </c>
      <c r="I44" s="3">
        <v>44603</v>
      </c>
      <c r="J44" s="2"/>
      <c r="K44" s="37" t="s">
        <v>107</v>
      </c>
    </row>
    <row r="45" spans="1:11" ht="55.5" hidden="1" customHeight="1" x14ac:dyDescent="0.25">
      <c r="A45" s="29" t="s">
        <v>90</v>
      </c>
      <c r="B45" s="2" t="s">
        <v>13</v>
      </c>
      <c r="C45" s="2">
        <f t="shared" si="2"/>
        <v>21</v>
      </c>
      <c r="D45" s="6" t="s">
        <v>91</v>
      </c>
      <c r="E45" s="2"/>
      <c r="F45" s="2"/>
      <c r="G45" s="10" t="s">
        <v>17</v>
      </c>
      <c r="H45" s="3">
        <v>44593</v>
      </c>
      <c r="I45" s="2"/>
      <c r="J45" s="2"/>
      <c r="K45" s="37" t="s">
        <v>95</v>
      </c>
    </row>
    <row r="46" spans="1:11" hidden="1" x14ac:dyDescent="0.25">
      <c r="A46" s="36" t="s">
        <v>92</v>
      </c>
      <c r="B46" s="2" t="s">
        <v>21</v>
      </c>
      <c r="C46" s="2">
        <f t="shared" si="2"/>
        <v>22</v>
      </c>
      <c r="D46" s="6" t="s">
        <v>93</v>
      </c>
      <c r="E46" s="2" t="s">
        <v>23</v>
      </c>
      <c r="F46" s="2" t="s">
        <v>16</v>
      </c>
      <c r="G46" s="2" t="s">
        <v>17</v>
      </c>
      <c r="H46" s="3">
        <v>44599</v>
      </c>
      <c r="I46" s="2"/>
      <c r="J46" s="2"/>
      <c r="K46" s="37" t="s">
        <v>104</v>
      </c>
    </row>
    <row r="47" spans="1:11" ht="160.5" hidden="1" customHeight="1" x14ac:dyDescent="0.25">
      <c r="A47" s="34" t="s">
        <v>97</v>
      </c>
      <c r="B47" s="2" t="s">
        <v>74</v>
      </c>
      <c r="C47" s="2">
        <f t="shared" si="2"/>
        <v>23</v>
      </c>
      <c r="D47" s="19" t="s">
        <v>96</v>
      </c>
      <c r="E47" s="2" t="s">
        <v>89</v>
      </c>
      <c r="F47" s="2" t="s">
        <v>102</v>
      </c>
      <c r="G47" s="2" t="s">
        <v>17</v>
      </c>
      <c r="H47" s="3">
        <v>44600</v>
      </c>
      <c r="I47" s="3">
        <v>44602</v>
      </c>
      <c r="J47" s="2"/>
      <c r="K47" s="37" t="s">
        <v>108</v>
      </c>
    </row>
    <row r="48" spans="1:11" ht="92.25" customHeight="1" x14ac:dyDescent="0.25">
      <c r="A48" s="34" t="s">
        <v>101</v>
      </c>
      <c r="B48" s="2" t="s">
        <v>21</v>
      </c>
      <c r="C48" s="2">
        <f>C43+1</f>
        <v>20</v>
      </c>
      <c r="D48" s="19" t="s">
        <v>100</v>
      </c>
      <c r="E48" s="2" t="s">
        <v>23</v>
      </c>
      <c r="F48" s="2" t="s">
        <v>16</v>
      </c>
      <c r="G48" s="2" t="s">
        <v>25</v>
      </c>
      <c r="H48" s="3">
        <v>44602</v>
      </c>
      <c r="I48" s="2"/>
      <c r="J48" s="2"/>
      <c r="K48" s="37" t="s">
        <v>144</v>
      </c>
    </row>
    <row r="49" spans="1:11" hidden="1" x14ac:dyDescent="0.25">
      <c r="A49" s="29" t="s">
        <v>105</v>
      </c>
      <c r="B49" s="2" t="s">
        <v>21</v>
      </c>
      <c r="C49" s="2">
        <f t="shared" si="2"/>
        <v>21</v>
      </c>
      <c r="D49" s="6"/>
      <c r="E49" s="2"/>
      <c r="F49" s="2"/>
      <c r="G49" s="2" t="s">
        <v>17</v>
      </c>
      <c r="H49" s="3">
        <v>44607</v>
      </c>
      <c r="I49" s="2"/>
      <c r="J49" s="2"/>
      <c r="K49" s="38" t="s">
        <v>106</v>
      </c>
    </row>
    <row r="50" spans="1:11" ht="179.25" customHeight="1" x14ac:dyDescent="0.25">
      <c r="A50" s="29" t="s">
        <v>109</v>
      </c>
      <c r="B50" s="2" t="s">
        <v>74</v>
      </c>
      <c r="C50" s="2">
        <f>C45+1</f>
        <v>22</v>
      </c>
      <c r="D50" s="6" t="s">
        <v>110</v>
      </c>
      <c r="E50" s="2" t="s">
        <v>89</v>
      </c>
      <c r="F50" s="2" t="s">
        <v>16</v>
      </c>
      <c r="G50" s="2" t="s">
        <v>25</v>
      </c>
      <c r="H50" s="3">
        <v>44614</v>
      </c>
      <c r="I50" s="3">
        <v>44642</v>
      </c>
      <c r="J50" s="2"/>
      <c r="K50" s="37" t="s">
        <v>136</v>
      </c>
    </row>
    <row r="51" spans="1:11" ht="31.5" hidden="1" customHeight="1" x14ac:dyDescent="0.25">
      <c r="A51" s="29" t="s">
        <v>114</v>
      </c>
      <c r="B51" s="2" t="s">
        <v>21</v>
      </c>
      <c r="C51" s="2">
        <f t="shared" si="2"/>
        <v>23</v>
      </c>
      <c r="D51" s="6" t="s">
        <v>115</v>
      </c>
      <c r="E51" s="2" t="s">
        <v>23</v>
      </c>
      <c r="F51" s="2" t="s">
        <v>16</v>
      </c>
      <c r="G51" s="2" t="s">
        <v>17</v>
      </c>
      <c r="H51" s="3">
        <v>44621</v>
      </c>
      <c r="I51" s="2"/>
      <c r="J51" s="2"/>
      <c r="K51" s="37" t="s">
        <v>116</v>
      </c>
    </row>
    <row r="52" spans="1:11" ht="25.5" hidden="1" x14ac:dyDescent="0.25">
      <c r="A52" s="29" t="s">
        <v>117</v>
      </c>
      <c r="B52" s="2" t="s">
        <v>74</v>
      </c>
      <c r="C52" s="2">
        <f t="shared" ref="C52:C55" si="3">C51+1</f>
        <v>24</v>
      </c>
      <c r="D52" s="4" t="s">
        <v>119</v>
      </c>
      <c r="E52" s="2" t="s">
        <v>89</v>
      </c>
      <c r="F52" s="2" t="s">
        <v>16</v>
      </c>
      <c r="G52" s="2" t="s">
        <v>17</v>
      </c>
      <c r="H52" s="3">
        <v>44628</v>
      </c>
      <c r="I52" s="2"/>
      <c r="J52" s="2"/>
      <c r="K52" s="37" t="s">
        <v>128</v>
      </c>
    </row>
    <row r="53" spans="1:11" ht="82.5" hidden="1" customHeight="1" x14ac:dyDescent="0.25">
      <c r="A53" s="29" t="s">
        <v>120</v>
      </c>
      <c r="B53" s="2" t="s">
        <v>26</v>
      </c>
      <c r="C53" s="2">
        <f t="shared" si="3"/>
        <v>25</v>
      </c>
      <c r="D53" s="6" t="s">
        <v>121</v>
      </c>
      <c r="E53" s="2" t="s">
        <v>122</v>
      </c>
      <c r="F53" s="2" t="s">
        <v>16</v>
      </c>
      <c r="G53" s="52" t="s">
        <v>17</v>
      </c>
      <c r="H53" s="3">
        <v>44628</v>
      </c>
      <c r="I53" s="2"/>
      <c r="J53" s="3">
        <v>44637</v>
      </c>
      <c r="K53" s="37" t="s">
        <v>141</v>
      </c>
    </row>
    <row r="54" spans="1:11" ht="25.5" hidden="1" x14ac:dyDescent="0.25">
      <c r="A54" s="34" t="s">
        <v>123</v>
      </c>
      <c r="B54" s="47" t="s">
        <v>21</v>
      </c>
      <c r="C54" s="2">
        <f t="shared" si="3"/>
        <v>26</v>
      </c>
      <c r="D54" s="6" t="s">
        <v>124</v>
      </c>
      <c r="E54" s="2" t="s">
        <v>23</v>
      </c>
      <c r="F54" s="2" t="s">
        <v>16</v>
      </c>
      <c r="G54" s="2" t="s">
        <v>17</v>
      </c>
      <c r="H54" s="3">
        <v>44634</v>
      </c>
      <c r="I54" s="2"/>
      <c r="J54" s="2"/>
      <c r="K54" s="38"/>
    </row>
    <row r="55" spans="1:11" hidden="1" x14ac:dyDescent="0.25">
      <c r="A55" s="29" t="s">
        <v>125</v>
      </c>
      <c r="B55" s="2" t="s">
        <v>13</v>
      </c>
      <c r="C55" s="2">
        <f t="shared" si="3"/>
        <v>27</v>
      </c>
      <c r="D55" s="4" t="s">
        <v>126</v>
      </c>
      <c r="E55" s="2" t="s">
        <v>15</v>
      </c>
      <c r="F55" s="2" t="s">
        <v>16</v>
      </c>
      <c r="G55" s="2" t="s">
        <v>17</v>
      </c>
      <c r="H55" s="3">
        <v>44635</v>
      </c>
      <c r="I55" s="2"/>
      <c r="J55" s="3">
        <v>44636</v>
      </c>
      <c r="K55" s="38" t="s">
        <v>129</v>
      </c>
    </row>
    <row r="56" spans="1:11" x14ac:dyDescent="0.25">
      <c r="A56" s="29" t="s">
        <v>130</v>
      </c>
      <c r="B56" s="2" t="s">
        <v>21</v>
      </c>
      <c r="C56" s="2">
        <f t="shared" ref="C56:C119" si="4">C51+1</f>
        <v>24</v>
      </c>
      <c r="D56" s="6" t="s">
        <v>131</v>
      </c>
      <c r="E56" s="2" t="s">
        <v>23</v>
      </c>
      <c r="F56" s="2" t="s">
        <v>16</v>
      </c>
      <c r="G56" s="2" t="s">
        <v>118</v>
      </c>
      <c r="H56" s="3">
        <v>44635</v>
      </c>
      <c r="I56" s="2"/>
      <c r="J56" s="2"/>
      <c r="K56" s="38"/>
    </row>
    <row r="57" spans="1:11" ht="38.25" x14ac:dyDescent="0.25">
      <c r="A57" s="29" t="s">
        <v>132</v>
      </c>
      <c r="B57" s="2" t="s">
        <v>74</v>
      </c>
      <c r="C57" s="2">
        <f t="shared" si="4"/>
        <v>25</v>
      </c>
      <c r="D57" s="6" t="s">
        <v>133</v>
      </c>
      <c r="E57" s="2" t="s">
        <v>89</v>
      </c>
      <c r="F57" s="2" t="s">
        <v>16</v>
      </c>
      <c r="G57" s="2" t="s">
        <v>25</v>
      </c>
      <c r="H57" s="3">
        <v>44635</v>
      </c>
      <c r="I57" s="2"/>
      <c r="J57" s="2"/>
      <c r="K57" s="37" t="s">
        <v>145</v>
      </c>
    </row>
    <row r="58" spans="1:11" x14ac:dyDescent="0.25">
      <c r="A58" s="29" t="s">
        <v>60</v>
      </c>
      <c r="B58" s="2" t="s">
        <v>45</v>
      </c>
      <c r="C58" s="2">
        <f t="shared" si="4"/>
        <v>26</v>
      </c>
      <c r="D58" s="6" t="s">
        <v>134</v>
      </c>
      <c r="E58" s="2" t="s">
        <v>15</v>
      </c>
      <c r="F58" s="2" t="s">
        <v>16</v>
      </c>
      <c r="G58" s="2" t="s">
        <v>25</v>
      </c>
      <c r="H58" s="3">
        <v>44639</v>
      </c>
      <c r="I58" s="2"/>
      <c r="J58" s="2"/>
      <c r="K58" s="38" t="s">
        <v>140</v>
      </c>
    </row>
    <row r="59" spans="1:11" ht="25.5" x14ac:dyDescent="0.25">
      <c r="A59" s="29" t="s">
        <v>147</v>
      </c>
      <c r="B59" s="2" t="s">
        <v>45</v>
      </c>
      <c r="C59" s="2">
        <f t="shared" si="4"/>
        <v>27</v>
      </c>
      <c r="D59" s="34" t="s">
        <v>148</v>
      </c>
      <c r="E59" s="2" t="s">
        <v>15</v>
      </c>
      <c r="F59" s="2" t="s">
        <v>16</v>
      </c>
      <c r="G59" s="2" t="s">
        <v>118</v>
      </c>
      <c r="H59" s="3">
        <v>44645</v>
      </c>
      <c r="I59" s="2"/>
      <c r="J59" s="2"/>
      <c r="K59" s="38"/>
    </row>
    <row r="60" spans="1:11" x14ac:dyDescent="0.25">
      <c r="A60" s="29"/>
      <c r="B60" s="2"/>
      <c r="C60" s="2">
        <f t="shared" si="4"/>
        <v>28</v>
      </c>
      <c r="D60" s="6"/>
      <c r="E60" s="2"/>
      <c r="F60" s="2"/>
      <c r="G60" s="2"/>
      <c r="H60" s="2"/>
      <c r="I60" s="2"/>
      <c r="J60" s="2"/>
      <c r="K60" s="38"/>
    </row>
    <row r="61" spans="1:11" x14ac:dyDescent="0.25">
      <c r="A61" s="29"/>
      <c r="B61" s="2"/>
      <c r="C61" s="2">
        <f t="shared" si="4"/>
        <v>25</v>
      </c>
      <c r="D61" s="6"/>
      <c r="E61" s="2"/>
      <c r="F61" s="2"/>
      <c r="G61" s="2"/>
      <c r="H61" s="2"/>
      <c r="I61" s="2"/>
      <c r="J61" s="2"/>
      <c r="K61" s="38"/>
    </row>
    <row r="62" spans="1:11" x14ac:dyDescent="0.25">
      <c r="A62" s="29"/>
      <c r="B62" s="2"/>
      <c r="C62" s="2">
        <f t="shared" si="4"/>
        <v>26</v>
      </c>
      <c r="D62" s="6"/>
      <c r="E62" s="2"/>
      <c r="F62" s="2"/>
      <c r="G62" s="2"/>
      <c r="H62" s="2"/>
      <c r="I62" s="2"/>
      <c r="J62" s="2"/>
      <c r="K62" s="38"/>
    </row>
    <row r="63" spans="1:11" x14ac:dyDescent="0.25">
      <c r="A63" s="29"/>
      <c r="B63" s="2"/>
      <c r="C63" s="2">
        <f t="shared" si="4"/>
        <v>27</v>
      </c>
      <c r="D63" s="6"/>
      <c r="E63" s="2"/>
      <c r="F63" s="2"/>
      <c r="G63" s="2"/>
      <c r="H63" s="2"/>
      <c r="I63" s="2"/>
      <c r="J63" s="2"/>
      <c r="K63" s="38"/>
    </row>
    <row r="64" spans="1:11" x14ac:dyDescent="0.25">
      <c r="A64" s="29"/>
      <c r="B64" s="2"/>
      <c r="C64" s="2">
        <f t="shared" si="4"/>
        <v>28</v>
      </c>
      <c r="D64" s="6"/>
      <c r="E64" s="2"/>
      <c r="F64" s="2"/>
      <c r="G64" s="2"/>
      <c r="H64" s="2"/>
      <c r="I64" s="2"/>
      <c r="J64" s="2"/>
      <c r="K64" s="38"/>
    </row>
    <row r="65" spans="1:11" x14ac:dyDescent="0.25">
      <c r="A65" s="29"/>
      <c r="B65" s="2"/>
      <c r="C65" s="2">
        <f t="shared" si="4"/>
        <v>29</v>
      </c>
      <c r="D65" s="6"/>
      <c r="E65" s="2"/>
      <c r="F65" s="2"/>
      <c r="G65" s="2"/>
      <c r="H65" s="2"/>
      <c r="I65" s="2"/>
      <c r="J65" s="2"/>
      <c r="K65" s="38"/>
    </row>
    <row r="66" spans="1:11" x14ac:dyDescent="0.25">
      <c r="A66" s="29"/>
      <c r="C66" s="2">
        <f t="shared" si="4"/>
        <v>26</v>
      </c>
      <c r="D66" s="6"/>
      <c r="E66" s="2"/>
      <c r="F66" s="2"/>
      <c r="G66" s="2"/>
      <c r="H66" s="2"/>
      <c r="I66" s="2"/>
      <c r="J66" s="2"/>
      <c r="K66" s="38"/>
    </row>
    <row r="67" spans="1:11" x14ac:dyDescent="0.25">
      <c r="A67" s="29"/>
      <c r="B67" s="2"/>
      <c r="C67" s="2">
        <f t="shared" si="4"/>
        <v>27</v>
      </c>
      <c r="D67" s="6"/>
      <c r="E67" s="2"/>
      <c r="F67" s="2"/>
      <c r="G67" s="2"/>
      <c r="H67" s="2"/>
      <c r="I67" s="2"/>
      <c r="J67" s="2"/>
      <c r="K67" s="38"/>
    </row>
    <row r="68" spans="1:11" ht="14.25" customHeight="1" x14ac:dyDescent="0.25">
      <c r="A68" s="29"/>
      <c r="B68" s="2"/>
      <c r="C68" s="2">
        <f t="shared" si="4"/>
        <v>28</v>
      </c>
      <c r="D68" s="6"/>
      <c r="E68" s="2"/>
      <c r="F68" s="2"/>
      <c r="G68" s="2"/>
      <c r="H68" s="2"/>
      <c r="I68" s="2"/>
      <c r="J68" s="2"/>
      <c r="K68" s="38"/>
    </row>
    <row r="69" spans="1:11" x14ac:dyDescent="0.25">
      <c r="A69" s="29"/>
      <c r="B69" s="2"/>
      <c r="C69" s="2">
        <f t="shared" si="4"/>
        <v>29</v>
      </c>
      <c r="D69" s="6"/>
      <c r="E69" s="2"/>
      <c r="F69" s="2"/>
      <c r="G69" s="2"/>
      <c r="H69" s="2"/>
      <c r="I69" s="2"/>
      <c r="J69" s="2"/>
      <c r="K69" s="38"/>
    </row>
    <row r="70" spans="1:11" x14ac:dyDescent="0.25">
      <c r="A70" s="29"/>
      <c r="B70" s="2"/>
      <c r="C70" s="2">
        <f t="shared" si="4"/>
        <v>30</v>
      </c>
      <c r="D70" s="6"/>
      <c r="E70" s="2"/>
      <c r="F70" s="2"/>
      <c r="G70" s="2"/>
      <c r="H70" s="2"/>
      <c r="I70" s="2"/>
      <c r="J70" s="2"/>
      <c r="K70" s="38"/>
    </row>
    <row r="71" spans="1:11" x14ac:dyDescent="0.25">
      <c r="A71" s="29"/>
      <c r="B71" s="2"/>
      <c r="C71" s="2">
        <f t="shared" si="4"/>
        <v>27</v>
      </c>
      <c r="D71" s="6"/>
      <c r="E71" s="2"/>
      <c r="F71" s="2"/>
      <c r="G71" s="2"/>
      <c r="H71" s="2"/>
      <c r="I71" s="2"/>
      <c r="J71" s="2"/>
      <c r="K71" s="38"/>
    </row>
    <row r="72" spans="1:11" x14ac:dyDescent="0.25">
      <c r="A72" s="29"/>
      <c r="B72" s="2"/>
      <c r="C72" s="2">
        <f t="shared" si="4"/>
        <v>28</v>
      </c>
      <c r="D72" s="6"/>
      <c r="E72" s="2"/>
      <c r="F72" s="2"/>
      <c r="G72" s="2"/>
      <c r="H72" s="2"/>
      <c r="I72" s="2"/>
      <c r="J72" s="2"/>
      <c r="K72" s="38"/>
    </row>
    <row r="73" spans="1:11" x14ac:dyDescent="0.25">
      <c r="A73" s="29"/>
      <c r="B73" s="2"/>
      <c r="C73" s="2">
        <f t="shared" si="4"/>
        <v>29</v>
      </c>
      <c r="D73" s="6"/>
      <c r="E73" s="2"/>
      <c r="F73" s="2"/>
      <c r="G73" s="2"/>
      <c r="H73" s="2"/>
      <c r="I73" s="2"/>
      <c r="J73" s="2"/>
      <c r="K73" s="38"/>
    </row>
    <row r="74" spans="1:11" x14ac:dyDescent="0.25">
      <c r="A74" s="29"/>
      <c r="B74" s="2"/>
      <c r="C74" s="2">
        <f t="shared" si="4"/>
        <v>30</v>
      </c>
      <c r="D74" s="6"/>
      <c r="E74" s="2"/>
      <c r="F74" s="2"/>
      <c r="G74" s="2"/>
      <c r="H74" s="2"/>
      <c r="I74" s="2"/>
      <c r="J74" s="2"/>
      <c r="K74" s="38"/>
    </row>
    <row r="75" spans="1:11" x14ac:dyDescent="0.25">
      <c r="A75" s="29"/>
      <c r="B75" s="2"/>
      <c r="C75" s="2">
        <f t="shared" si="4"/>
        <v>31</v>
      </c>
      <c r="D75" s="6"/>
      <c r="E75" s="2"/>
      <c r="F75" s="2"/>
      <c r="G75" s="2"/>
      <c r="H75" s="2"/>
      <c r="I75" s="2"/>
      <c r="J75" s="2"/>
      <c r="K75" s="38"/>
    </row>
    <row r="76" spans="1:11" x14ac:dyDescent="0.25">
      <c r="A76" s="29"/>
      <c r="B76" s="2"/>
      <c r="C76" s="2">
        <f t="shared" si="4"/>
        <v>28</v>
      </c>
      <c r="D76" s="6"/>
      <c r="E76" s="2"/>
      <c r="F76" s="2"/>
      <c r="G76" s="2"/>
      <c r="H76" s="2"/>
      <c r="I76" s="2"/>
      <c r="J76" s="2"/>
      <c r="K76" s="38"/>
    </row>
    <row r="77" spans="1:11" x14ac:dyDescent="0.25">
      <c r="A77" s="29"/>
      <c r="B77" s="2"/>
      <c r="C77" s="2">
        <f t="shared" si="4"/>
        <v>29</v>
      </c>
      <c r="D77" s="6"/>
      <c r="E77" s="2"/>
      <c r="F77" s="2"/>
      <c r="G77" s="2"/>
      <c r="H77" s="2"/>
      <c r="I77" s="2"/>
      <c r="J77" s="2"/>
      <c r="K77" s="38"/>
    </row>
    <row r="78" spans="1:11" x14ac:dyDescent="0.25">
      <c r="A78" s="29"/>
      <c r="B78" s="2"/>
      <c r="C78" s="2">
        <f t="shared" si="4"/>
        <v>30</v>
      </c>
      <c r="D78" s="6"/>
      <c r="E78" s="2"/>
      <c r="F78" s="2"/>
      <c r="G78" s="2"/>
      <c r="H78" s="2"/>
      <c r="I78" s="2"/>
      <c r="J78" s="2"/>
      <c r="K78" s="38"/>
    </row>
    <row r="79" spans="1:11" x14ac:dyDescent="0.25">
      <c r="A79" s="29"/>
      <c r="B79" s="2"/>
      <c r="C79" s="2">
        <f t="shared" si="4"/>
        <v>31</v>
      </c>
      <c r="D79" s="6"/>
      <c r="E79" s="2"/>
      <c r="F79" s="2"/>
      <c r="G79" s="2"/>
      <c r="H79" s="2"/>
      <c r="I79" s="2"/>
      <c r="J79" s="2"/>
      <c r="K79" s="38"/>
    </row>
    <row r="80" spans="1:11" x14ac:dyDescent="0.25">
      <c r="A80" s="29"/>
      <c r="C80" s="2">
        <f t="shared" si="4"/>
        <v>32</v>
      </c>
      <c r="D80" s="6"/>
      <c r="E80" s="2"/>
      <c r="F80" s="2"/>
      <c r="G80" s="2"/>
      <c r="H80" s="2"/>
      <c r="I80" s="2"/>
      <c r="J80" s="2"/>
      <c r="K80" s="38"/>
    </row>
    <row r="81" spans="1:11" x14ac:dyDescent="0.25">
      <c r="A81" s="29"/>
      <c r="B81" s="2"/>
      <c r="C81" s="2">
        <f t="shared" si="4"/>
        <v>29</v>
      </c>
      <c r="D81" s="6"/>
      <c r="E81" s="2"/>
      <c r="F81" s="2"/>
      <c r="G81" s="2"/>
      <c r="H81" s="2"/>
      <c r="I81" s="2"/>
      <c r="J81" s="2"/>
      <c r="K81" s="38"/>
    </row>
    <row r="82" spans="1:11" x14ac:dyDescent="0.25">
      <c r="A82" s="29"/>
      <c r="B82" s="2"/>
      <c r="C82" s="2">
        <f t="shared" si="4"/>
        <v>30</v>
      </c>
      <c r="D82" s="6"/>
      <c r="E82" s="2"/>
      <c r="F82" s="2"/>
      <c r="G82" s="2"/>
      <c r="H82" s="2"/>
      <c r="I82" s="2"/>
      <c r="J82" s="2"/>
      <c r="K82" s="38"/>
    </row>
    <row r="83" spans="1:11" x14ac:dyDescent="0.25">
      <c r="A83" s="29"/>
      <c r="B83" s="2"/>
      <c r="C83" s="2">
        <f t="shared" si="4"/>
        <v>31</v>
      </c>
      <c r="D83" s="6"/>
      <c r="E83" s="2"/>
      <c r="F83" s="2"/>
      <c r="G83" s="2"/>
      <c r="H83" s="2"/>
      <c r="I83" s="2"/>
      <c r="J83" s="2"/>
      <c r="K83" s="38"/>
    </row>
    <row r="84" spans="1:11" x14ac:dyDescent="0.25">
      <c r="A84" s="29"/>
      <c r="B84" s="2"/>
      <c r="C84" s="2">
        <f t="shared" si="4"/>
        <v>32</v>
      </c>
      <c r="D84" s="6"/>
      <c r="E84" s="2"/>
      <c r="F84" s="2"/>
      <c r="G84" s="2"/>
      <c r="H84" s="2"/>
      <c r="I84" s="2"/>
      <c r="J84" s="2"/>
      <c r="K84" s="38"/>
    </row>
    <row r="85" spans="1:11" x14ac:dyDescent="0.25">
      <c r="A85" s="29"/>
      <c r="B85" s="2"/>
      <c r="C85" s="2">
        <f t="shared" si="4"/>
        <v>33</v>
      </c>
      <c r="D85" s="6"/>
      <c r="E85" s="2"/>
      <c r="F85" s="2"/>
      <c r="G85" s="2"/>
      <c r="H85" s="2"/>
      <c r="I85" s="2"/>
      <c r="J85" s="2"/>
      <c r="K85" s="38"/>
    </row>
    <row r="86" spans="1:11" x14ac:dyDescent="0.25">
      <c r="A86" s="29"/>
      <c r="B86" s="2"/>
      <c r="C86" s="2">
        <f t="shared" si="4"/>
        <v>30</v>
      </c>
      <c r="D86" s="6"/>
      <c r="E86" s="2"/>
      <c r="F86" s="2"/>
      <c r="G86" s="2"/>
      <c r="H86" s="2"/>
      <c r="I86" s="2"/>
      <c r="J86" s="2"/>
      <c r="K86" s="38"/>
    </row>
    <row r="87" spans="1:11" x14ac:dyDescent="0.25">
      <c r="A87" s="29"/>
      <c r="B87" s="2"/>
      <c r="C87" s="2">
        <f t="shared" si="4"/>
        <v>31</v>
      </c>
      <c r="D87" s="6"/>
      <c r="E87" s="2"/>
      <c r="F87" s="2"/>
      <c r="G87" s="2"/>
      <c r="H87" s="2"/>
      <c r="I87" s="2"/>
      <c r="J87" s="2"/>
      <c r="K87" s="38"/>
    </row>
    <row r="88" spans="1:11" x14ac:dyDescent="0.25">
      <c r="A88" s="29"/>
      <c r="B88" s="2"/>
      <c r="C88" s="2">
        <f t="shared" si="4"/>
        <v>32</v>
      </c>
      <c r="D88" s="6"/>
      <c r="E88" s="2"/>
      <c r="F88" s="2"/>
      <c r="G88" s="2"/>
      <c r="H88" s="2"/>
      <c r="I88" s="2"/>
      <c r="J88" s="2"/>
      <c r="K88" s="38"/>
    </row>
    <row r="89" spans="1:11" x14ac:dyDescent="0.25">
      <c r="A89" s="29"/>
      <c r="B89" s="2"/>
      <c r="C89" s="2">
        <f t="shared" si="4"/>
        <v>33</v>
      </c>
      <c r="D89" s="6"/>
      <c r="E89" s="2"/>
      <c r="F89" s="2"/>
      <c r="G89" s="2"/>
      <c r="H89" s="2"/>
      <c r="I89" s="2"/>
      <c r="J89" s="2"/>
      <c r="K89" s="38"/>
    </row>
    <row r="90" spans="1:11" x14ac:dyDescent="0.25">
      <c r="A90" s="29"/>
      <c r="C90" s="2">
        <f t="shared" si="4"/>
        <v>34</v>
      </c>
      <c r="D90" s="6"/>
      <c r="E90" s="2"/>
      <c r="F90" s="2"/>
      <c r="G90" s="2"/>
      <c r="H90" s="2"/>
      <c r="I90" s="2"/>
      <c r="J90" s="2"/>
      <c r="K90" s="38"/>
    </row>
    <row r="91" spans="1:11" x14ac:dyDescent="0.25">
      <c r="A91" s="29"/>
      <c r="B91" s="2"/>
      <c r="C91" s="2">
        <f t="shared" si="4"/>
        <v>31</v>
      </c>
      <c r="D91" s="6"/>
      <c r="E91" s="2"/>
      <c r="F91" s="2"/>
      <c r="G91" s="2"/>
      <c r="H91" s="2"/>
      <c r="I91" s="2"/>
      <c r="J91" s="2"/>
      <c r="K91" s="38"/>
    </row>
    <row r="92" spans="1:11" x14ac:dyDescent="0.25">
      <c r="A92" s="29"/>
      <c r="B92" s="2"/>
      <c r="C92" s="2">
        <f t="shared" si="4"/>
        <v>32</v>
      </c>
      <c r="D92" s="6"/>
      <c r="E92" s="2"/>
      <c r="F92" s="2"/>
      <c r="G92" s="2"/>
      <c r="H92" s="2"/>
      <c r="I92" s="2"/>
      <c r="J92" s="2"/>
      <c r="K92" s="38"/>
    </row>
    <row r="93" spans="1:11" x14ac:dyDescent="0.25">
      <c r="A93" s="29"/>
      <c r="B93" s="2"/>
      <c r="C93" s="2">
        <f t="shared" si="4"/>
        <v>33</v>
      </c>
      <c r="D93" s="6"/>
      <c r="E93" s="2"/>
      <c r="F93" s="2"/>
      <c r="G93" s="2"/>
      <c r="H93" s="2"/>
      <c r="I93" s="2"/>
      <c r="J93" s="2"/>
      <c r="K93" s="38"/>
    </row>
    <row r="94" spans="1:11" x14ac:dyDescent="0.25">
      <c r="A94" s="29"/>
      <c r="B94" s="2"/>
      <c r="C94" s="2">
        <f t="shared" si="4"/>
        <v>34</v>
      </c>
      <c r="D94" s="6"/>
      <c r="E94" s="2"/>
      <c r="F94" s="2"/>
      <c r="G94" s="2"/>
      <c r="H94" s="2"/>
      <c r="I94" s="2"/>
      <c r="J94" s="2"/>
      <c r="K94" s="38"/>
    </row>
    <row r="95" spans="1:11" x14ac:dyDescent="0.25">
      <c r="A95" s="29"/>
      <c r="B95" s="2"/>
      <c r="C95" s="2">
        <f t="shared" si="4"/>
        <v>35</v>
      </c>
      <c r="D95" s="6"/>
      <c r="E95" s="2"/>
      <c r="F95" s="2"/>
      <c r="G95" s="2"/>
      <c r="H95" s="2"/>
      <c r="I95" s="2"/>
      <c r="J95" s="2"/>
      <c r="K95" s="38"/>
    </row>
    <row r="96" spans="1:11" x14ac:dyDescent="0.25">
      <c r="A96" s="29"/>
      <c r="B96" s="2"/>
      <c r="C96" s="2">
        <f t="shared" si="4"/>
        <v>32</v>
      </c>
      <c r="D96" s="6"/>
      <c r="E96" s="2"/>
      <c r="F96" s="2"/>
      <c r="G96" s="2"/>
      <c r="H96" s="2"/>
      <c r="I96" s="2"/>
      <c r="J96" s="2"/>
      <c r="K96" s="38"/>
    </row>
    <row r="97" spans="1:11" x14ac:dyDescent="0.25">
      <c r="A97" s="29"/>
      <c r="B97" s="2"/>
      <c r="C97" s="2">
        <f t="shared" si="4"/>
        <v>33</v>
      </c>
      <c r="D97" s="6"/>
      <c r="E97" s="2"/>
      <c r="F97" s="2"/>
      <c r="G97" s="2"/>
      <c r="H97" s="2"/>
      <c r="I97" s="2"/>
      <c r="J97" s="2"/>
      <c r="K97" s="38"/>
    </row>
    <row r="98" spans="1:11" x14ac:dyDescent="0.25">
      <c r="A98" s="29"/>
      <c r="B98" s="2"/>
      <c r="C98" s="2">
        <f t="shared" si="4"/>
        <v>34</v>
      </c>
      <c r="D98" s="6"/>
      <c r="E98" s="2"/>
      <c r="F98" s="2"/>
      <c r="G98" s="2"/>
      <c r="H98" s="2"/>
      <c r="I98" s="2"/>
      <c r="J98" s="2"/>
      <c r="K98" s="38"/>
    </row>
    <row r="99" spans="1:11" x14ac:dyDescent="0.25">
      <c r="A99" s="29"/>
      <c r="B99" s="2"/>
      <c r="C99" s="2">
        <f t="shared" si="4"/>
        <v>35</v>
      </c>
      <c r="D99" s="6"/>
      <c r="E99" s="2"/>
      <c r="F99" s="2"/>
      <c r="G99" s="2"/>
      <c r="H99" s="2"/>
      <c r="I99" s="2"/>
      <c r="J99" s="2"/>
      <c r="K99" s="38"/>
    </row>
    <row r="100" spans="1:11" x14ac:dyDescent="0.25">
      <c r="A100" s="29"/>
      <c r="B100" s="2"/>
      <c r="C100" s="2">
        <f t="shared" si="4"/>
        <v>36</v>
      </c>
      <c r="D100" s="6"/>
      <c r="E100" s="2"/>
      <c r="F100" s="2"/>
      <c r="G100" s="2"/>
      <c r="H100" s="2"/>
      <c r="I100" s="2"/>
      <c r="J100" s="2"/>
      <c r="K100" s="38"/>
    </row>
    <row r="101" spans="1:11" x14ac:dyDescent="0.25">
      <c r="A101" s="29"/>
      <c r="B101" s="2"/>
      <c r="C101" s="2">
        <f t="shared" si="4"/>
        <v>33</v>
      </c>
      <c r="D101" s="6"/>
      <c r="E101" s="2"/>
      <c r="F101" s="2"/>
      <c r="G101" s="2"/>
      <c r="H101" s="2"/>
      <c r="I101" s="2"/>
      <c r="J101" s="2"/>
      <c r="K101" s="38"/>
    </row>
    <row r="102" spans="1:11" x14ac:dyDescent="0.25">
      <c r="A102" s="29"/>
      <c r="B102" s="2"/>
      <c r="C102" s="2">
        <f t="shared" si="4"/>
        <v>34</v>
      </c>
      <c r="D102" s="6"/>
      <c r="E102" s="2"/>
      <c r="F102" s="2"/>
      <c r="G102" s="2"/>
      <c r="H102" s="2"/>
      <c r="I102" s="2"/>
      <c r="J102" s="2"/>
      <c r="K102" s="38"/>
    </row>
    <row r="103" spans="1:11" x14ac:dyDescent="0.25">
      <c r="A103" s="29"/>
      <c r="B103" s="2"/>
      <c r="C103" s="2">
        <f t="shared" si="4"/>
        <v>35</v>
      </c>
      <c r="D103" s="6"/>
      <c r="E103" s="2"/>
      <c r="F103" s="2"/>
      <c r="G103" s="2"/>
      <c r="H103" s="2"/>
      <c r="I103" s="2"/>
      <c r="J103" s="2"/>
      <c r="K103" s="38"/>
    </row>
    <row r="104" spans="1:11" x14ac:dyDescent="0.25">
      <c r="A104" s="29"/>
      <c r="B104" s="2"/>
      <c r="C104" s="2">
        <f t="shared" si="4"/>
        <v>36</v>
      </c>
      <c r="D104" s="6"/>
      <c r="E104" s="2"/>
      <c r="F104" s="2"/>
      <c r="G104" s="2"/>
      <c r="H104" s="2"/>
      <c r="I104" s="2"/>
      <c r="J104" s="2"/>
      <c r="K104" s="38"/>
    </row>
    <row r="105" spans="1:11" x14ac:dyDescent="0.25">
      <c r="A105" s="29"/>
      <c r="B105" s="2"/>
      <c r="C105" s="2">
        <f t="shared" si="4"/>
        <v>37</v>
      </c>
      <c r="D105" s="6"/>
      <c r="E105" s="2"/>
      <c r="F105" s="2"/>
      <c r="G105" s="2"/>
      <c r="H105" s="2"/>
      <c r="I105" s="2"/>
      <c r="J105" s="2"/>
      <c r="K105" s="38"/>
    </row>
    <row r="106" spans="1:11" x14ac:dyDescent="0.25">
      <c r="A106" s="29"/>
      <c r="B106" s="2"/>
      <c r="C106" s="2">
        <f t="shared" si="4"/>
        <v>34</v>
      </c>
      <c r="D106" s="6"/>
      <c r="E106" s="2"/>
      <c r="F106" s="2"/>
      <c r="G106" s="2"/>
      <c r="H106" s="2"/>
      <c r="I106" s="2"/>
      <c r="J106" s="2"/>
      <c r="K106" s="38"/>
    </row>
    <row r="107" spans="1:11" x14ac:dyDescent="0.25">
      <c r="A107" s="29"/>
      <c r="B107" s="2"/>
      <c r="C107" s="2">
        <f t="shared" si="4"/>
        <v>35</v>
      </c>
      <c r="D107" s="6"/>
      <c r="E107" s="2"/>
      <c r="F107" s="2"/>
      <c r="G107" s="2"/>
      <c r="H107" s="2"/>
      <c r="I107" s="2"/>
      <c r="J107" s="2"/>
      <c r="K107" s="38"/>
    </row>
    <row r="108" spans="1:11" x14ac:dyDescent="0.25">
      <c r="A108" s="29"/>
      <c r="B108" s="2"/>
      <c r="C108" s="2">
        <f t="shared" si="4"/>
        <v>36</v>
      </c>
      <c r="D108" s="6"/>
      <c r="E108" s="2"/>
      <c r="F108" s="2"/>
      <c r="G108" s="2"/>
      <c r="H108" s="2"/>
      <c r="I108" s="2"/>
      <c r="J108" s="2"/>
      <c r="K108" s="38"/>
    </row>
    <row r="109" spans="1:11" x14ac:dyDescent="0.25">
      <c r="A109" s="29"/>
      <c r="B109" s="2"/>
      <c r="C109" s="2">
        <f t="shared" si="4"/>
        <v>37</v>
      </c>
      <c r="D109" s="6"/>
      <c r="E109" s="2"/>
      <c r="F109" s="2"/>
      <c r="G109" s="2"/>
      <c r="H109" s="2"/>
      <c r="I109" s="2"/>
      <c r="J109" s="2"/>
      <c r="K109" s="38"/>
    </row>
    <row r="110" spans="1:11" x14ac:dyDescent="0.25">
      <c r="A110" s="29"/>
      <c r="B110" s="2"/>
      <c r="C110" s="2">
        <f t="shared" si="4"/>
        <v>38</v>
      </c>
      <c r="D110" s="6"/>
      <c r="E110" s="2"/>
      <c r="F110" s="2"/>
      <c r="G110" s="2"/>
      <c r="H110" s="2"/>
      <c r="I110" s="2"/>
      <c r="J110" s="2"/>
      <c r="K110" s="38"/>
    </row>
    <row r="111" spans="1:11" x14ac:dyDescent="0.25">
      <c r="A111" s="29"/>
      <c r="B111" s="2"/>
      <c r="C111" s="2">
        <f t="shared" si="4"/>
        <v>35</v>
      </c>
      <c r="D111" s="6"/>
      <c r="E111" s="2"/>
      <c r="F111" s="2"/>
      <c r="G111" s="2"/>
      <c r="H111" s="2"/>
      <c r="I111" s="2"/>
      <c r="J111" s="2"/>
      <c r="K111" s="38"/>
    </row>
    <row r="112" spans="1:11" x14ac:dyDescent="0.25">
      <c r="A112" s="29"/>
      <c r="B112" s="2"/>
      <c r="C112" s="2">
        <f t="shared" si="4"/>
        <v>36</v>
      </c>
      <c r="D112" s="6"/>
      <c r="E112" s="2"/>
      <c r="F112" s="2"/>
      <c r="G112" s="2"/>
      <c r="H112" s="2"/>
      <c r="I112" s="2"/>
      <c r="J112" s="2"/>
      <c r="K112" s="38"/>
    </row>
    <row r="113" spans="1:11" x14ac:dyDescent="0.25">
      <c r="A113" s="29"/>
      <c r="B113" s="2"/>
      <c r="C113" s="2">
        <f t="shared" si="4"/>
        <v>37</v>
      </c>
      <c r="D113" s="6"/>
      <c r="E113" s="2"/>
      <c r="F113" s="2"/>
      <c r="G113" s="2"/>
      <c r="H113" s="2"/>
      <c r="I113" s="2"/>
      <c r="J113" s="2"/>
      <c r="K113" s="38"/>
    </row>
    <row r="114" spans="1:11" x14ac:dyDescent="0.25">
      <c r="A114" s="29"/>
      <c r="B114" s="2"/>
      <c r="C114" s="2">
        <f t="shared" si="4"/>
        <v>38</v>
      </c>
      <c r="D114" s="6"/>
      <c r="E114" s="2"/>
      <c r="F114" s="2"/>
      <c r="G114" s="2"/>
      <c r="H114" s="2"/>
      <c r="I114" s="2"/>
      <c r="J114" s="2"/>
      <c r="K114" s="38"/>
    </row>
    <row r="115" spans="1:11" x14ac:dyDescent="0.25">
      <c r="A115" s="29"/>
      <c r="B115" s="2"/>
      <c r="C115" s="2">
        <f t="shared" si="4"/>
        <v>39</v>
      </c>
      <c r="D115" s="6"/>
      <c r="E115" s="2"/>
      <c r="F115" s="2"/>
      <c r="G115" s="2"/>
      <c r="H115" s="2"/>
      <c r="I115" s="2"/>
      <c r="J115" s="2"/>
      <c r="K115" s="38"/>
    </row>
    <row r="116" spans="1:11" x14ac:dyDescent="0.25">
      <c r="A116" s="29"/>
      <c r="B116" s="2"/>
      <c r="C116" s="2">
        <f t="shared" si="4"/>
        <v>36</v>
      </c>
      <c r="D116" s="6"/>
      <c r="E116" s="2"/>
      <c r="F116" s="2"/>
      <c r="G116" s="2"/>
      <c r="H116" s="2"/>
      <c r="I116" s="2"/>
      <c r="J116" s="2"/>
      <c r="K116" s="38"/>
    </row>
    <row r="117" spans="1:11" x14ac:dyDescent="0.25">
      <c r="A117" s="29"/>
      <c r="B117" s="2"/>
      <c r="C117" s="2">
        <f t="shared" si="4"/>
        <v>37</v>
      </c>
      <c r="D117" s="6"/>
      <c r="E117" s="2"/>
      <c r="F117" s="2"/>
      <c r="G117" s="2"/>
      <c r="H117" s="2"/>
      <c r="I117" s="2"/>
      <c r="J117" s="2"/>
      <c r="K117" s="38"/>
    </row>
    <row r="118" spans="1:11" x14ac:dyDescent="0.25">
      <c r="A118" s="29"/>
      <c r="B118" s="2"/>
      <c r="C118" s="2">
        <f t="shared" si="4"/>
        <v>38</v>
      </c>
      <c r="D118" s="6"/>
      <c r="E118" s="2"/>
      <c r="F118" s="2"/>
      <c r="G118" s="2"/>
      <c r="H118" s="2"/>
      <c r="I118" s="2"/>
      <c r="J118" s="2"/>
      <c r="K118" s="38"/>
    </row>
    <row r="119" spans="1:11" x14ac:dyDescent="0.25">
      <c r="A119" s="29"/>
      <c r="B119" s="2"/>
      <c r="C119" s="2">
        <f t="shared" si="4"/>
        <v>39</v>
      </c>
      <c r="D119" s="6"/>
      <c r="E119" s="2"/>
      <c r="F119" s="2"/>
      <c r="G119" s="2"/>
      <c r="H119" s="2"/>
      <c r="I119" s="2"/>
      <c r="J119" s="2"/>
      <c r="K119" s="38"/>
    </row>
    <row r="120" spans="1:11" x14ac:dyDescent="0.25">
      <c r="A120" s="29"/>
      <c r="B120" s="2"/>
      <c r="C120" s="2">
        <f t="shared" ref="C120:C127" si="5">C115+1</f>
        <v>40</v>
      </c>
      <c r="D120" s="6"/>
      <c r="E120" s="2"/>
      <c r="F120" s="2"/>
      <c r="G120" s="2"/>
      <c r="H120" s="2"/>
      <c r="I120" s="2"/>
      <c r="J120" s="2"/>
      <c r="K120" s="38"/>
    </row>
    <row r="121" spans="1:11" x14ac:dyDescent="0.25">
      <c r="A121" s="29"/>
      <c r="B121" s="2"/>
      <c r="C121" s="2">
        <f t="shared" si="5"/>
        <v>37</v>
      </c>
      <c r="D121" s="6"/>
      <c r="E121" s="2"/>
      <c r="F121" s="2"/>
      <c r="G121" s="2"/>
      <c r="H121" s="2"/>
      <c r="I121" s="2"/>
      <c r="J121" s="2"/>
      <c r="K121" s="38"/>
    </row>
    <row r="122" spans="1:11" x14ac:dyDescent="0.25">
      <c r="A122" s="29"/>
      <c r="B122" s="2"/>
      <c r="C122" s="2">
        <f t="shared" si="5"/>
        <v>38</v>
      </c>
      <c r="D122" s="6"/>
      <c r="E122" s="2"/>
      <c r="F122" s="2"/>
      <c r="G122" s="2"/>
      <c r="H122" s="2"/>
      <c r="I122" s="2"/>
      <c r="J122" s="2"/>
      <c r="K122" s="38"/>
    </row>
    <row r="123" spans="1:11" x14ac:dyDescent="0.25">
      <c r="A123" s="29"/>
      <c r="B123" s="2"/>
      <c r="C123" s="2">
        <f t="shared" si="5"/>
        <v>39</v>
      </c>
      <c r="D123" s="6"/>
      <c r="E123" s="2"/>
      <c r="F123" s="2"/>
      <c r="G123" s="2"/>
      <c r="H123" s="2"/>
      <c r="I123" s="2"/>
      <c r="J123" s="2"/>
      <c r="K123" s="38"/>
    </row>
    <row r="124" spans="1:11" x14ac:dyDescent="0.25">
      <c r="A124" s="29"/>
      <c r="B124" s="2"/>
      <c r="C124" s="2">
        <f t="shared" si="5"/>
        <v>40</v>
      </c>
      <c r="D124" s="6"/>
      <c r="E124" s="2"/>
      <c r="F124" s="2"/>
      <c r="G124" s="2"/>
      <c r="H124" s="2"/>
      <c r="I124" s="2"/>
      <c r="J124" s="2"/>
      <c r="K124" s="38"/>
    </row>
    <row r="125" spans="1:11" x14ac:dyDescent="0.25">
      <c r="A125" s="29"/>
      <c r="B125" s="2"/>
      <c r="C125" s="2">
        <f t="shared" si="5"/>
        <v>41</v>
      </c>
      <c r="D125" s="6"/>
      <c r="E125" s="2"/>
      <c r="F125" s="2"/>
      <c r="G125" s="2"/>
      <c r="H125" s="2"/>
      <c r="I125" s="2"/>
      <c r="J125" s="2"/>
      <c r="K125" s="38"/>
    </row>
    <row r="126" spans="1:11" x14ac:dyDescent="0.25">
      <c r="A126" s="29"/>
      <c r="C126" s="2">
        <f t="shared" si="5"/>
        <v>38</v>
      </c>
      <c r="D126" s="6"/>
      <c r="E126" s="2"/>
      <c r="F126" s="2"/>
      <c r="H126" s="2"/>
      <c r="I126" s="2"/>
      <c r="J126" s="2"/>
      <c r="K126" s="38"/>
    </row>
    <row r="127" spans="1:11" x14ac:dyDescent="0.25">
      <c r="A127" s="30" t="s">
        <v>137</v>
      </c>
      <c r="B127" s="16"/>
      <c r="C127" s="2">
        <f t="shared" si="5"/>
        <v>39</v>
      </c>
      <c r="D127" s="49" t="s">
        <v>138</v>
      </c>
      <c r="E127" s="2" t="s">
        <v>89</v>
      </c>
      <c r="F127" s="2" t="s">
        <v>16</v>
      </c>
      <c r="G127" s="2" t="s">
        <v>25</v>
      </c>
      <c r="H127" s="50">
        <v>44642</v>
      </c>
      <c r="I127" s="16"/>
      <c r="J127" s="50"/>
      <c r="K127" s="51" t="s">
        <v>139</v>
      </c>
    </row>
    <row r="1048566" spans="7:7" x14ac:dyDescent="0.25">
      <c r="G1048566" s="2" t="s">
        <v>25</v>
      </c>
    </row>
    <row r="1048567" spans="7:7" x14ac:dyDescent="0.25">
      <c r="G1048567" s="6" t="s">
        <v>27</v>
      </c>
    </row>
    <row r="1048568" spans="7:7" x14ac:dyDescent="0.25">
      <c r="G1048568" s="6" t="s">
        <v>27</v>
      </c>
    </row>
    <row r="1048569" spans="7:7" x14ac:dyDescent="0.25">
      <c r="G1048569" s="2" t="s">
        <v>43</v>
      </c>
    </row>
    <row r="1048570" spans="7:7" x14ac:dyDescent="0.25">
      <c r="G1048570" s="2" t="s">
        <v>43</v>
      </c>
    </row>
    <row r="1048571" spans="7:7" x14ac:dyDescent="0.25">
      <c r="G1048571" s="2"/>
    </row>
    <row r="1048572" spans="7:7" x14ac:dyDescent="0.25">
      <c r="G1048572" s="2" t="s">
        <v>25</v>
      </c>
    </row>
    <row r="1048573" spans="7:7" x14ac:dyDescent="0.25">
      <c r="G1048573" s="2" t="s">
        <v>25</v>
      </c>
    </row>
  </sheetData>
  <mergeCells count="3">
    <mergeCell ref="A1:B1"/>
    <mergeCell ref="C1:G1"/>
    <mergeCell ref="H1:J1"/>
  </mergeCells>
  <phoneticPr fontId="3" type="noConversion"/>
  <conditionalFormatting sqref="G128:G1048565 G2:G13 G118:G125 G46 G32:G44 G58">
    <cfRule type="containsText" dxfId="86" priority="115" operator="containsText" text="En proceso">
      <formula>NOT(ISERROR(SEARCH("En proceso",G2)))</formula>
    </cfRule>
    <cfRule type="containsText" dxfId="85" priority="116" operator="containsText" text="Finalizado">
      <formula>NOT(ISERROR(SEARCH("Finalizado",G2)))</formula>
    </cfRule>
    <cfRule type="containsText" dxfId="84" priority="117" operator="containsText" text="Retrasado">
      <formula>NOT(ISERROR(SEARCH("Retrasado",G2)))</formula>
    </cfRule>
  </conditionalFormatting>
  <conditionalFormatting sqref="G15">
    <cfRule type="containsText" dxfId="83" priority="112" operator="containsText" text="En proceso">
      <formula>NOT(ISERROR(SEARCH("En proceso",G15)))</formula>
    </cfRule>
    <cfRule type="containsText" dxfId="82" priority="113" operator="containsText" text="Finalizado">
      <formula>NOT(ISERROR(SEARCH("Finalizado",G15)))</formula>
    </cfRule>
    <cfRule type="containsText" dxfId="81" priority="114" operator="containsText" text="Retrasado">
      <formula>NOT(ISERROR(SEARCH("Retrasado",G15)))</formula>
    </cfRule>
  </conditionalFormatting>
  <conditionalFormatting sqref="G14">
    <cfRule type="containsText" dxfId="80" priority="103" operator="containsText" text="En proceso">
      <formula>NOT(ISERROR(SEARCH("En proceso",G14)))</formula>
    </cfRule>
    <cfRule type="containsText" dxfId="79" priority="104" operator="containsText" text="Finalizado">
      <formula>NOT(ISERROR(SEARCH("Finalizado",G14)))</formula>
    </cfRule>
    <cfRule type="containsText" dxfId="78" priority="105" operator="containsText" text="Retrasado">
      <formula>NOT(ISERROR(SEARCH("Retrasado",G14)))</formula>
    </cfRule>
  </conditionalFormatting>
  <conditionalFormatting sqref="G32:G39">
    <cfRule type="containsText" dxfId="77" priority="88" operator="containsText" text="En proceso">
      <formula>NOT(ISERROR(SEARCH("En proceso",G32)))</formula>
    </cfRule>
    <cfRule type="containsText" dxfId="76" priority="89" operator="containsText" text="Finalizado">
      <formula>NOT(ISERROR(SEARCH("Finalizado",G32)))</formula>
    </cfRule>
    <cfRule type="containsText" dxfId="75" priority="90" operator="containsText" text="Retrasado">
      <formula>NOT(ISERROR(SEARCH("Retrasado",G32)))</formula>
    </cfRule>
  </conditionalFormatting>
  <conditionalFormatting sqref="G47:G57 G127">
    <cfRule type="containsText" dxfId="74" priority="82" operator="containsText" text="En proceso">
      <formula>NOT(ISERROR(SEARCH("En proceso",G47)))</formula>
    </cfRule>
    <cfRule type="containsText" dxfId="73" priority="83" operator="containsText" text="Finalizado">
      <formula>NOT(ISERROR(SEARCH("Finalizado",G47)))</formula>
    </cfRule>
    <cfRule type="containsText" dxfId="72" priority="84" operator="containsText" text="Retrasado">
      <formula>NOT(ISERROR(SEARCH("Retrasado",G47)))</formula>
    </cfRule>
  </conditionalFormatting>
  <conditionalFormatting sqref="G16:G25 G27:G31">
    <cfRule type="containsText" dxfId="71" priority="73" operator="containsText" text="En proceso">
      <formula>NOT(ISERROR(SEARCH("En proceso",G16)))</formula>
    </cfRule>
    <cfRule type="containsText" dxfId="70" priority="74" operator="containsText" text="Finalizado">
      <formula>NOT(ISERROR(SEARCH("Finalizado",G16)))</formula>
    </cfRule>
    <cfRule type="containsText" dxfId="69" priority="75" operator="containsText" text="Retrasado">
      <formula>NOT(ISERROR(SEARCH("Retrasado",G16)))</formula>
    </cfRule>
  </conditionalFormatting>
  <conditionalFormatting sqref="G1048566:G1048576">
    <cfRule type="containsText" dxfId="68" priority="70" operator="containsText" text="En proceso">
      <formula>NOT(ISERROR(SEARCH("En proceso",G1048566)))</formula>
    </cfRule>
    <cfRule type="containsText" dxfId="67" priority="71" operator="containsText" text="Finalizado">
      <formula>NOT(ISERROR(SEARCH("Finalizado",G1048566)))</formula>
    </cfRule>
    <cfRule type="containsText" dxfId="66" priority="72" operator="containsText" text="Retrasado">
      <formula>NOT(ISERROR(SEARCH("Retrasado",G1048566)))</formula>
    </cfRule>
  </conditionalFormatting>
  <conditionalFormatting sqref="G1048569:G1048570 G1048566">
    <cfRule type="containsText" dxfId="65" priority="67" operator="containsText" text="En proceso">
      <formula>NOT(ISERROR(SEARCH("En proceso",G1048566)))</formula>
    </cfRule>
    <cfRule type="containsText" dxfId="64" priority="68" operator="containsText" text="Finalizado">
      <formula>NOT(ISERROR(SEARCH("Finalizado",G1048566)))</formula>
    </cfRule>
    <cfRule type="containsText" dxfId="63" priority="69" operator="containsText" text="Retrasado">
      <formula>NOT(ISERROR(SEARCH("Retrasado",G1048566)))</formula>
    </cfRule>
  </conditionalFormatting>
  <conditionalFormatting sqref="G1048567">
    <cfRule type="containsText" dxfId="62" priority="64" operator="containsText" text="En proceso">
      <formula>NOT(ISERROR(SEARCH("En proceso",G1048567)))</formula>
    </cfRule>
    <cfRule type="containsText" dxfId="61" priority="65" operator="containsText" text="Finalizado">
      <formula>NOT(ISERROR(SEARCH("Finalizado",G1048567)))</formula>
    </cfRule>
    <cfRule type="containsText" dxfId="60" priority="66" operator="containsText" text="Retrasado">
      <formula>NOT(ISERROR(SEARCH("Retrasado",G1048567)))</formula>
    </cfRule>
  </conditionalFormatting>
  <conditionalFormatting sqref="G1048568">
    <cfRule type="containsText" dxfId="59" priority="61" operator="containsText" text="En proceso">
      <formula>NOT(ISERROR(SEARCH("En proceso",G1048568)))</formula>
    </cfRule>
    <cfRule type="containsText" dxfId="58" priority="62" operator="containsText" text="Finalizado">
      <formula>NOT(ISERROR(SEARCH("Finalizado",G1048568)))</formula>
    </cfRule>
    <cfRule type="containsText" dxfId="57" priority="63" operator="containsText" text="Retrasado">
      <formula>NOT(ISERROR(SEARCH("Retrasado",G1048568)))</formula>
    </cfRule>
  </conditionalFormatting>
  <conditionalFormatting sqref="G1048571">
    <cfRule type="containsText" dxfId="56" priority="58" operator="containsText" text="En proceso">
      <formula>NOT(ISERROR(SEARCH("En proceso",G1048571)))</formula>
    </cfRule>
    <cfRule type="containsText" dxfId="55" priority="59" operator="containsText" text="Finalizado">
      <formula>NOT(ISERROR(SEARCH("Finalizado",G1048571)))</formula>
    </cfRule>
    <cfRule type="containsText" dxfId="54" priority="60" operator="containsText" text="Retrasado">
      <formula>NOT(ISERROR(SEARCH("Retrasado",G1048571)))</formula>
    </cfRule>
  </conditionalFormatting>
  <conditionalFormatting sqref="G1048572:G1048576">
    <cfRule type="containsText" dxfId="53" priority="55" operator="containsText" text="En proceso">
      <formula>NOT(ISERROR(SEARCH("En proceso",G1048572)))</formula>
    </cfRule>
    <cfRule type="containsText" dxfId="52" priority="56" operator="containsText" text="Finalizado">
      <formula>NOT(ISERROR(SEARCH("Finalizado",G1048572)))</formula>
    </cfRule>
    <cfRule type="containsText" dxfId="51" priority="57" operator="containsText" text="Retrasado">
      <formula>NOT(ISERROR(SEARCH("Retrasado",G1048572)))</formula>
    </cfRule>
  </conditionalFormatting>
  <conditionalFormatting sqref="G1048570">
    <cfRule type="containsText" dxfId="50" priority="52" operator="containsText" text="En proceso">
      <formula>NOT(ISERROR(SEARCH("En proceso",G1048570)))</formula>
    </cfRule>
    <cfRule type="containsText" dxfId="49" priority="53" operator="containsText" text="Finalizado">
      <formula>NOT(ISERROR(SEARCH("Finalizado",G1048570)))</formula>
    </cfRule>
    <cfRule type="containsText" dxfId="48" priority="54" operator="containsText" text="Retrasado">
      <formula>NOT(ISERROR(SEARCH("Retrasado",G1048570)))</formula>
    </cfRule>
  </conditionalFormatting>
  <conditionalFormatting sqref="G1048571">
    <cfRule type="containsText" dxfId="47" priority="49" operator="containsText" text="En proceso">
      <formula>NOT(ISERROR(SEARCH("En proceso",G1048571)))</formula>
    </cfRule>
    <cfRule type="containsText" dxfId="46" priority="50" operator="containsText" text="Finalizado">
      <formula>NOT(ISERROR(SEARCH("Finalizado",G1048571)))</formula>
    </cfRule>
    <cfRule type="containsText" dxfId="45" priority="51" operator="containsText" text="Retrasado">
      <formula>NOT(ISERROR(SEARCH("Retrasado",G1048571)))</formula>
    </cfRule>
  </conditionalFormatting>
  <conditionalFormatting sqref="G26">
    <cfRule type="containsText" dxfId="44" priority="46" operator="containsText" text="En proceso">
      <formula>NOT(ISERROR(SEARCH("En proceso",G26)))</formula>
    </cfRule>
    <cfRule type="containsText" dxfId="43" priority="47" operator="containsText" text="Finalizado">
      <formula>NOT(ISERROR(SEARCH("Finalizado",G26)))</formula>
    </cfRule>
    <cfRule type="containsText" dxfId="42" priority="48" operator="containsText" text="Retrasado">
      <formula>NOT(ISERROR(SEARCH("Retrasado",G26)))</formula>
    </cfRule>
  </conditionalFormatting>
  <conditionalFormatting sqref="G26">
    <cfRule type="containsText" dxfId="41" priority="43" operator="containsText" text="En proceso">
      <formula>NOT(ISERROR(SEARCH("En proceso",G26)))</formula>
    </cfRule>
    <cfRule type="containsText" dxfId="40" priority="44" operator="containsText" text="Finalizado">
      <formula>NOT(ISERROR(SEARCH("Finalizado",G26)))</formula>
    </cfRule>
    <cfRule type="containsText" dxfId="39" priority="45" operator="containsText" text="Retrasado">
      <formula>NOT(ISERROR(SEARCH("Retrasado",G26)))</formula>
    </cfRule>
  </conditionalFormatting>
  <conditionalFormatting sqref="G26">
    <cfRule type="containsText" dxfId="38" priority="40" operator="containsText" text="En proceso">
      <formula>NOT(ISERROR(SEARCH("En proceso",G26)))</formula>
    </cfRule>
    <cfRule type="containsText" dxfId="37" priority="41" operator="containsText" text="Finalizado">
      <formula>NOT(ISERROR(SEARCH("Finalizado",G26)))</formula>
    </cfRule>
    <cfRule type="containsText" dxfId="36" priority="42" operator="containsText" text="Retrasado">
      <formula>NOT(ISERROR(SEARCH("Retrasado",G26)))</formula>
    </cfRule>
  </conditionalFormatting>
  <conditionalFormatting sqref="G59">
    <cfRule type="containsText" dxfId="35" priority="34" operator="containsText" text="En proceso">
      <formula>NOT(ISERROR(SEARCH("En proceso",G59)))</formula>
    </cfRule>
    <cfRule type="containsText" dxfId="34" priority="35" operator="containsText" text="Finalizado">
      <formula>NOT(ISERROR(SEARCH("Finalizado",G59)))</formula>
    </cfRule>
    <cfRule type="containsText" dxfId="33" priority="36" operator="containsText" text="Retrasado">
      <formula>NOT(ISERROR(SEARCH("Retrasado",G59)))</formula>
    </cfRule>
  </conditionalFormatting>
  <conditionalFormatting sqref="G60:G67">
    <cfRule type="containsText" dxfId="32" priority="31" operator="containsText" text="En proceso">
      <formula>NOT(ISERROR(SEARCH("En proceso",G60)))</formula>
    </cfRule>
    <cfRule type="containsText" dxfId="31" priority="32" operator="containsText" text="Finalizado">
      <formula>NOT(ISERROR(SEARCH("Finalizado",G60)))</formula>
    </cfRule>
    <cfRule type="containsText" dxfId="30" priority="33" operator="containsText" text="Retrasado">
      <formula>NOT(ISERROR(SEARCH("Retrasado",G60)))</formula>
    </cfRule>
  </conditionalFormatting>
  <conditionalFormatting sqref="G68:G76">
    <cfRule type="containsText" dxfId="29" priority="28" operator="containsText" text="En proceso">
      <formula>NOT(ISERROR(SEARCH("En proceso",G68)))</formula>
    </cfRule>
    <cfRule type="containsText" dxfId="28" priority="29" operator="containsText" text="Finalizado">
      <formula>NOT(ISERROR(SEARCH("Finalizado",G68)))</formula>
    </cfRule>
    <cfRule type="containsText" dxfId="27" priority="30" operator="containsText" text="Retrasado">
      <formula>NOT(ISERROR(SEARCH("Retrasado",G68)))</formula>
    </cfRule>
  </conditionalFormatting>
  <conditionalFormatting sqref="G77:G84">
    <cfRule type="containsText" dxfId="26" priority="25" operator="containsText" text="En proceso">
      <formula>NOT(ISERROR(SEARCH("En proceso",G77)))</formula>
    </cfRule>
    <cfRule type="containsText" dxfId="25" priority="26" operator="containsText" text="Finalizado">
      <formula>NOT(ISERROR(SEARCH("Finalizado",G77)))</formula>
    </cfRule>
    <cfRule type="containsText" dxfId="24" priority="27" operator="containsText" text="Retrasado">
      <formula>NOT(ISERROR(SEARCH("Retrasado",G77)))</formula>
    </cfRule>
  </conditionalFormatting>
  <conditionalFormatting sqref="G85:G89">
    <cfRule type="containsText" dxfId="23" priority="22" operator="containsText" text="En proceso">
      <formula>NOT(ISERROR(SEARCH("En proceso",G85)))</formula>
    </cfRule>
    <cfRule type="containsText" dxfId="22" priority="23" operator="containsText" text="Finalizado">
      <formula>NOT(ISERROR(SEARCH("Finalizado",G85)))</formula>
    </cfRule>
    <cfRule type="containsText" dxfId="21" priority="24" operator="containsText" text="Retrasado">
      <formula>NOT(ISERROR(SEARCH("Retrasado",G85)))</formula>
    </cfRule>
  </conditionalFormatting>
  <conditionalFormatting sqref="G90:G98">
    <cfRule type="containsText" dxfId="20" priority="19" operator="containsText" text="En proceso">
      <formula>NOT(ISERROR(SEARCH("En proceso",G90)))</formula>
    </cfRule>
    <cfRule type="containsText" dxfId="19" priority="20" operator="containsText" text="Finalizado">
      <formula>NOT(ISERROR(SEARCH("Finalizado",G90)))</formula>
    </cfRule>
    <cfRule type="containsText" dxfId="18" priority="21" operator="containsText" text="Retrasado">
      <formula>NOT(ISERROR(SEARCH("Retrasado",G90)))</formula>
    </cfRule>
  </conditionalFormatting>
  <conditionalFormatting sqref="G99:G103">
    <cfRule type="containsText" dxfId="17" priority="16" operator="containsText" text="En proceso">
      <formula>NOT(ISERROR(SEARCH("En proceso",G99)))</formula>
    </cfRule>
    <cfRule type="containsText" dxfId="16" priority="17" operator="containsText" text="Finalizado">
      <formula>NOT(ISERROR(SEARCH("Finalizado",G99)))</formula>
    </cfRule>
    <cfRule type="containsText" dxfId="15" priority="18" operator="containsText" text="Retrasado">
      <formula>NOT(ISERROR(SEARCH("Retrasado",G99)))</formula>
    </cfRule>
  </conditionalFormatting>
  <conditionalFormatting sqref="G104:G112">
    <cfRule type="containsText" dxfId="14" priority="13" operator="containsText" text="En proceso">
      <formula>NOT(ISERROR(SEARCH("En proceso",G104)))</formula>
    </cfRule>
    <cfRule type="containsText" dxfId="13" priority="14" operator="containsText" text="Finalizado">
      <formula>NOT(ISERROR(SEARCH("Finalizado",G104)))</formula>
    </cfRule>
    <cfRule type="containsText" dxfId="12" priority="15" operator="containsText" text="Retrasado">
      <formula>NOT(ISERROR(SEARCH("Retrasado",G104)))</formula>
    </cfRule>
  </conditionalFormatting>
  <conditionalFormatting sqref="G113:G117">
    <cfRule type="containsText" dxfId="11" priority="10" operator="containsText" text="En proceso">
      <formula>NOT(ISERROR(SEARCH("En proceso",G113)))</formula>
    </cfRule>
    <cfRule type="containsText" dxfId="10" priority="11" operator="containsText" text="Finalizado">
      <formula>NOT(ISERROR(SEARCH("Finalizado",G113)))</formula>
    </cfRule>
    <cfRule type="containsText" dxfId="9" priority="12" operator="containsText" text="Retrasado">
      <formula>NOT(ISERROR(SEARCH("Retrasado",G113)))</formula>
    </cfRule>
  </conditionalFormatting>
  <conditionalFormatting sqref="G45">
    <cfRule type="containsText" dxfId="8" priority="4" operator="containsText" text="En proceso">
      <formula>NOT(ISERROR(SEARCH("En proceso",G45)))</formula>
    </cfRule>
    <cfRule type="containsText" dxfId="7" priority="5" operator="containsText" text="Finalizado">
      <formula>NOT(ISERROR(SEARCH("Finalizado",G45)))</formula>
    </cfRule>
    <cfRule type="containsText" dxfId="6" priority="6" operator="containsText" text="Retrasado">
      <formula>NOT(ISERROR(SEARCH("Retrasado",G45)))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791E-D9F5-4C98-AEC0-DFFB57C78F27}">
  <dimension ref="A1:K26"/>
  <sheetViews>
    <sheetView tabSelected="1" workbookViewId="0">
      <selection activeCell="K9" sqref="K9"/>
    </sheetView>
  </sheetViews>
  <sheetFormatPr baseColWidth="10" defaultRowHeight="15" x14ac:dyDescent="0.25"/>
  <cols>
    <col min="1" max="1" width="39.28515625" customWidth="1"/>
    <col min="2" max="2" width="6.140625" customWidth="1"/>
    <col min="3" max="3" width="5.140625" style="68" customWidth="1"/>
    <col min="4" max="4" width="37.85546875" customWidth="1"/>
    <col min="6" max="6" width="11.140625" customWidth="1"/>
    <col min="7" max="7" width="10.42578125" customWidth="1"/>
    <col min="8" max="8" width="7.28515625" style="58" customWidth="1"/>
    <col min="9" max="9" width="7.140625" customWidth="1"/>
    <col min="10" max="10" width="6.5703125" customWidth="1"/>
    <col min="11" max="11" width="46.140625" customWidth="1"/>
  </cols>
  <sheetData>
    <row r="1" spans="1:11" x14ac:dyDescent="0.25">
      <c r="A1" s="59" t="s">
        <v>0</v>
      </c>
      <c r="B1" s="59"/>
      <c r="C1" s="60" t="s">
        <v>1</v>
      </c>
      <c r="D1" s="61"/>
      <c r="E1" s="61"/>
      <c r="F1" s="61"/>
      <c r="G1" s="62"/>
      <c r="H1" s="63" t="s">
        <v>2</v>
      </c>
      <c r="I1" s="63"/>
      <c r="J1" s="63"/>
      <c r="K1" s="48"/>
    </row>
    <row r="2" spans="1:11" s="53" customFormat="1" ht="25.5" x14ac:dyDescent="0.25">
      <c r="A2" s="42" t="s">
        <v>3</v>
      </c>
      <c r="B2" s="43" t="s">
        <v>4</v>
      </c>
      <c r="C2" s="44" t="s">
        <v>5</v>
      </c>
      <c r="D2" s="44" t="s">
        <v>135</v>
      </c>
      <c r="E2" s="44" t="s">
        <v>6</v>
      </c>
      <c r="F2" s="44" t="s">
        <v>7</v>
      </c>
      <c r="G2" s="44" t="s">
        <v>8</v>
      </c>
      <c r="H2" s="45" t="s">
        <v>9</v>
      </c>
      <c r="I2" s="45" t="s">
        <v>10</v>
      </c>
      <c r="J2" s="45" t="s">
        <v>112</v>
      </c>
      <c r="K2" s="46" t="s">
        <v>11</v>
      </c>
    </row>
    <row r="3" spans="1:11" x14ac:dyDescent="0.25">
      <c r="A3" s="65" t="s">
        <v>44</v>
      </c>
      <c r="B3" s="65" t="s">
        <v>45</v>
      </c>
      <c r="C3" s="5">
        <v>1</v>
      </c>
      <c r="D3" s="65" t="s">
        <v>53</v>
      </c>
      <c r="E3" s="5" t="s">
        <v>15</v>
      </c>
      <c r="F3" s="5" t="s">
        <v>16</v>
      </c>
      <c r="G3" s="5" t="s">
        <v>27</v>
      </c>
      <c r="H3" s="54">
        <v>44565</v>
      </c>
      <c r="I3" s="54">
        <v>44572</v>
      </c>
      <c r="J3" s="54"/>
      <c r="K3" s="6" t="s">
        <v>158</v>
      </c>
    </row>
    <row r="4" spans="1:11" x14ac:dyDescent="0.25">
      <c r="A4" s="66"/>
      <c r="B4" s="66"/>
      <c r="C4" s="64">
        <f>C3+1</f>
        <v>2</v>
      </c>
      <c r="D4" s="66"/>
      <c r="E4" s="5" t="s">
        <v>15</v>
      </c>
      <c r="F4" s="5" t="s">
        <v>16</v>
      </c>
      <c r="G4" s="5" t="s">
        <v>27</v>
      </c>
      <c r="H4" s="57">
        <v>44628</v>
      </c>
      <c r="I4" s="55"/>
      <c r="J4" s="55"/>
      <c r="K4" s="6" t="s">
        <v>157</v>
      </c>
    </row>
    <row r="5" spans="1:11" x14ac:dyDescent="0.25">
      <c r="A5" s="66"/>
      <c r="B5" s="66"/>
      <c r="C5" s="64">
        <f t="shared" ref="C5:C8" si="0">C4+1</f>
        <v>3</v>
      </c>
      <c r="D5" s="66"/>
      <c r="E5" s="5" t="s">
        <v>15</v>
      </c>
      <c r="F5" s="5" t="s">
        <v>16</v>
      </c>
      <c r="G5" s="5" t="s">
        <v>27</v>
      </c>
      <c r="H5" s="57">
        <v>44628</v>
      </c>
      <c r="I5" s="55"/>
      <c r="J5" s="55"/>
      <c r="K5" s="6" t="s">
        <v>157</v>
      </c>
    </row>
    <row r="6" spans="1:11" x14ac:dyDescent="0.25">
      <c r="A6" s="66"/>
      <c r="B6" s="66"/>
      <c r="C6" s="64">
        <f t="shared" si="0"/>
        <v>4</v>
      </c>
      <c r="D6" s="66"/>
      <c r="E6" s="5" t="s">
        <v>15</v>
      </c>
      <c r="F6" s="5" t="s">
        <v>16</v>
      </c>
      <c r="G6" s="5" t="s">
        <v>27</v>
      </c>
      <c r="H6" s="57">
        <v>44630</v>
      </c>
      <c r="I6" s="55"/>
      <c r="J6" s="55"/>
      <c r="K6" s="6" t="s">
        <v>156</v>
      </c>
    </row>
    <row r="7" spans="1:11" ht="25.5" x14ac:dyDescent="0.25">
      <c r="A7" s="66"/>
      <c r="B7" s="66"/>
      <c r="C7" s="64">
        <f>C6+1</f>
        <v>5</v>
      </c>
      <c r="D7" s="66"/>
      <c r="E7" s="5" t="s">
        <v>15</v>
      </c>
      <c r="F7" s="5" t="s">
        <v>16</v>
      </c>
      <c r="G7" s="5" t="s">
        <v>27</v>
      </c>
      <c r="H7" s="57">
        <v>44635</v>
      </c>
      <c r="I7" s="55"/>
      <c r="J7" s="55"/>
      <c r="K7" s="4" t="s">
        <v>155</v>
      </c>
    </row>
    <row r="8" spans="1:11" x14ac:dyDescent="0.25">
      <c r="A8" s="67"/>
      <c r="B8" s="67"/>
      <c r="C8" s="64">
        <f t="shared" si="0"/>
        <v>6</v>
      </c>
      <c r="D8" s="67"/>
      <c r="E8" s="5" t="s">
        <v>15</v>
      </c>
      <c r="F8" s="5" t="s">
        <v>16</v>
      </c>
      <c r="G8" s="5" t="s">
        <v>27</v>
      </c>
      <c r="H8" s="57">
        <v>44642</v>
      </c>
      <c r="I8" s="55"/>
      <c r="J8" s="55"/>
      <c r="K8" s="4" t="s">
        <v>154</v>
      </c>
    </row>
    <row r="9" spans="1:11" x14ac:dyDescent="0.25">
      <c r="A9" s="25"/>
      <c r="B9" s="25"/>
      <c r="C9" s="64"/>
      <c r="D9" s="25"/>
      <c r="E9" s="5"/>
      <c r="F9" s="5"/>
      <c r="G9" s="5"/>
      <c r="H9" s="57"/>
      <c r="I9" s="55"/>
      <c r="J9" s="55"/>
      <c r="K9" s="4"/>
    </row>
    <row r="10" spans="1:11" x14ac:dyDescent="0.25">
      <c r="A10" s="55"/>
      <c r="B10" s="55"/>
      <c r="C10" s="64"/>
      <c r="D10" s="55"/>
      <c r="E10" s="55"/>
      <c r="F10" s="55"/>
      <c r="G10" s="55"/>
      <c r="H10" s="56"/>
      <c r="I10" s="55"/>
      <c r="J10" s="55"/>
      <c r="K10" s="55"/>
    </row>
    <row r="11" spans="1:11" x14ac:dyDescent="0.25">
      <c r="A11" s="55"/>
      <c r="B11" s="55"/>
      <c r="C11" s="64"/>
      <c r="D11" s="55"/>
      <c r="E11" s="55"/>
      <c r="F11" s="55"/>
      <c r="G11" s="55"/>
      <c r="H11" s="56"/>
      <c r="I11" s="55"/>
      <c r="J11" s="55"/>
      <c r="K11" s="55"/>
    </row>
    <row r="12" spans="1:11" x14ac:dyDescent="0.25">
      <c r="A12" s="55"/>
      <c r="B12" s="55"/>
      <c r="C12" s="64"/>
      <c r="D12" s="55"/>
      <c r="E12" s="55"/>
      <c r="F12" s="55"/>
      <c r="G12" s="55"/>
      <c r="H12" s="56"/>
      <c r="I12" s="55"/>
      <c r="J12" s="55"/>
      <c r="K12" s="55"/>
    </row>
    <row r="13" spans="1:11" x14ac:dyDescent="0.25">
      <c r="A13" s="55"/>
      <c r="B13" s="55"/>
      <c r="C13" s="64"/>
      <c r="D13" s="55"/>
      <c r="E13" s="55"/>
      <c r="F13" s="55"/>
      <c r="G13" s="55"/>
      <c r="H13" s="56"/>
      <c r="I13" s="55"/>
      <c r="J13" s="55"/>
      <c r="K13" s="55"/>
    </row>
    <row r="14" spans="1:11" x14ac:dyDescent="0.25">
      <c r="A14" s="55"/>
      <c r="B14" s="55"/>
      <c r="C14" s="64"/>
      <c r="D14" s="55"/>
      <c r="E14" s="55"/>
      <c r="F14" s="55"/>
      <c r="G14" s="55"/>
      <c r="H14" s="56"/>
      <c r="I14" s="55"/>
      <c r="J14" s="55"/>
      <c r="K14" s="55"/>
    </row>
    <row r="15" spans="1:11" x14ac:dyDescent="0.25">
      <c r="A15" s="55"/>
      <c r="B15" s="55"/>
      <c r="C15" s="64"/>
      <c r="D15" s="55"/>
      <c r="E15" s="55"/>
      <c r="F15" s="55"/>
      <c r="G15" s="55"/>
      <c r="H15" s="56"/>
      <c r="I15" s="55"/>
      <c r="J15" s="55"/>
      <c r="K15" s="55"/>
    </row>
    <row r="16" spans="1:11" x14ac:dyDescent="0.25">
      <c r="A16" s="55"/>
      <c r="B16" s="55"/>
      <c r="C16" s="64"/>
      <c r="D16" s="55"/>
      <c r="E16" s="55"/>
      <c r="F16" s="55"/>
      <c r="G16" s="55"/>
      <c r="H16" s="56"/>
      <c r="I16" s="55"/>
      <c r="J16" s="55"/>
      <c r="K16" s="55"/>
    </row>
    <row r="17" spans="1:11" x14ac:dyDescent="0.25">
      <c r="A17" s="55"/>
      <c r="B17" s="55"/>
      <c r="C17" s="64"/>
      <c r="D17" s="55"/>
      <c r="E17" s="55"/>
      <c r="F17" s="55"/>
      <c r="G17" s="55"/>
      <c r="H17" s="56"/>
      <c r="I17" s="55"/>
      <c r="J17" s="55"/>
      <c r="K17" s="55"/>
    </row>
    <row r="18" spans="1:11" x14ac:dyDescent="0.25">
      <c r="A18" s="55"/>
      <c r="B18" s="55"/>
      <c r="C18" s="64"/>
      <c r="D18" s="55"/>
      <c r="E18" s="55"/>
      <c r="F18" s="55"/>
      <c r="G18" s="55"/>
      <c r="H18" s="56"/>
      <c r="I18" s="55"/>
      <c r="J18" s="55"/>
      <c r="K18" s="55"/>
    </row>
    <row r="19" spans="1:11" x14ac:dyDescent="0.25">
      <c r="A19" s="55"/>
      <c r="B19" s="55"/>
      <c r="C19" s="64"/>
      <c r="D19" s="55"/>
      <c r="E19" s="55"/>
      <c r="F19" s="55"/>
      <c r="G19" s="55"/>
      <c r="H19" s="56"/>
      <c r="I19" s="55"/>
      <c r="J19" s="55"/>
      <c r="K19" s="55"/>
    </row>
    <row r="20" spans="1:11" x14ac:dyDescent="0.25">
      <c r="A20" s="55"/>
      <c r="B20" s="55"/>
      <c r="C20" s="64"/>
      <c r="D20" s="55"/>
      <c r="E20" s="55"/>
      <c r="F20" s="55"/>
      <c r="G20" s="55"/>
      <c r="H20" s="56"/>
      <c r="I20" s="55"/>
      <c r="J20" s="55"/>
      <c r="K20" s="55"/>
    </row>
    <row r="21" spans="1:11" x14ac:dyDescent="0.25">
      <c r="A21" s="55"/>
      <c r="B21" s="55"/>
      <c r="C21" s="64"/>
      <c r="D21" s="55"/>
      <c r="E21" s="55"/>
      <c r="F21" s="55"/>
      <c r="G21" s="55"/>
      <c r="H21" s="56"/>
      <c r="I21" s="55"/>
      <c r="J21" s="55"/>
      <c r="K21" s="55"/>
    </row>
    <row r="22" spans="1:11" x14ac:dyDescent="0.25">
      <c r="A22" s="55"/>
      <c r="B22" s="55"/>
      <c r="C22" s="64"/>
      <c r="D22" s="55"/>
      <c r="E22" s="55"/>
      <c r="F22" s="55"/>
      <c r="G22" s="55"/>
      <c r="H22" s="56"/>
      <c r="I22" s="55"/>
      <c r="J22" s="55"/>
      <c r="K22" s="55"/>
    </row>
    <row r="23" spans="1:11" x14ac:dyDescent="0.25">
      <c r="A23" s="55"/>
      <c r="B23" s="55"/>
      <c r="C23" s="64"/>
      <c r="D23" s="55"/>
      <c r="E23" s="55"/>
      <c r="F23" s="55"/>
      <c r="G23" s="55"/>
      <c r="H23" s="56"/>
      <c r="I23" s="55"/>
      <c r="J23" s="55"/>
      <c r="K23" s="55"/>
    </row>
    <row r="24" spans="1:11" x14ac:dyDescent="0.25">
      <c r="A24" s="55"/>
      <c r="B24" s="55"/>
      <c r="C24" s="64"/>
      <c r="D24" s="55"/>
      <c r="E24" s="55"/>
      <c r="F24" s="55"/>
      <c r="G24" s="55"/>
      <c r="H24" s="56"/>
      <c r="I24" s="55"/>
      <c r="J24" s="55"/>
      <c r="K24" s="55"/>
    </row>
    <row r="25" spans="1:11" x14ac:dyDescent="0.25">
      <c r="A25" s="55"/>
      <c r="B25" s="55"/>
      <c r="C25" s="64"/>
      <c r="D25" s="55"/>
      <c r="E25" s="55"/>
      <c r="F25" s="55"/>
      <c r="G25" s="55"/>
      <c r="H25" s="56"/>
      <c r="I25" s="55"/>
      <c r="J25" s="55"/>
      <c r="K25" s="55"/>
    </row>
    <row r="26" spans="1:11" x14ac:dyDescent="0.25">
      <c r="A26" s="55"/>
      <c r="B26" s="55"/>
      <c r="C26" s="64"/>
      <c r="D26" s="55"/>
      <c r="E26" s="55"/>
      <c r="F26" s="55"/>
      <c r="G26" s="55"/>
      <c r="H26" s="56"/>
      <c r="I26" s="55"/>
      <c r="J26" s="55"/>
      <c r="K26" s="55"/>
    </row>
  </sheetData>
  <mergeCells count="6">
    <mergeCell ref="A1:B1"/>
    <mergeCell ref="C1:G1"/>
    <mergeCell ref="H1:J1"/>
    <mergeCell ref="A3:A8"/>
    <mergeCell ref="B3:B8"/>
    <mergeCell ref="D3:D8"/>
  </mergeCells>
  <conditionalFormatting sqref="G2">
    <cfRule type="containsText" dxfId="5" priority="4" operator="containsText" text="En proceso">
      <formula>NOT(ISERROR(SEARCH("En proceso",G2)))</formula>
    </cfRule>
    <cfRule type="containsText" dxfId="4" priority="5" operator="containsText" text="Finalizado">
      <formula>NOT(ISERROR(SEARCH("Finalizado",G2)))</formula>
    </cfRule>
    <cfRule type="containsText" dxfId="3" priority="6" operator="containsText" text="Retrasado">
      <formula>NOT(ISERROR(SEARCH("Retrasado",G2)))</formula>
    </cfRule>
  </conditionalFormatting>
  <conditionalFormatting sqref="G3:G9">
    <cfRule type="containsText" dxfId="2" priority="1" operator="containsText" text="En proceso">
      <formula>NOT(ISERROR(SEARCH("En proceso",G3)))</formula>
    </cfRule>
    <cfRule type="containsText" dxfId="1" priority="2" operator="containsText" text="Finalizado">
      <formula>NOT(ISERROR(SEARCH("Finalizado",G3)))</formula>
    </cfRule>
    <cfRule type="containsText" dxfId="0" priority="3" operator="containsText" text="Retrasado">
      <formula>NOT(ISERROR(SEARCH("Retrasado",G3)))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Kunaq</vt:lpstr>
      <vt:lpstr>Hoja1</vt:lpstr>
    </vt:vector>
  </TitlesOfParts>
  <Company>Interseguro Cia. de Seguros de Vida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Paul Cristhian Peñaherrera Abanto</cp:lastModifiedBy>
  <dcterms:created xsi:type="dcterms:W3CDTF">2021-11-08T21:34:23Z</dcterms:created>
  <dcterms:modified xsi:type="dcterms:W3CDTF">2022-03-28T15:57:11Z</dcterms:modified>
</cp:coreProperties>
</file>