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uan Carlos\Grupo MUYA\Actas comite\"/>
    </mc:Choice>
  </mc:AlternateContent>
  <xr:revisionPtr revIDLastSave="0" documentId="13_ncr:1_{D0912F03-A5DD-4D69-8D96-E45EF3972D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Sistema recaudo" sheetId="4" r:id="rId2"/>
    <sheet name="Hoja2" sheetId="3" r:id="rId3"/>
  </sheets>
  <definedNames>
    <definedName name="_xlnm._FilterDatabase" localSheetId="0" hidden="1">Hoja1!$A$1:$J$25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l="1"/>
  <c r="C22" i="1" s="1"/>
  <c r="C23" i="1" s="1"/>
  <c r="C24" i="1" s="1"/>
  <c r="C25" i="1" s="1"/>
</calcChain>
</file>

<file path=xl/sharedStrings.xml><?xml version="1.0" encoding="utf-8"?>
<sst xmlns="http://schemas.openxmlformats.org/spreadsheetml/2006/main" count="163" uniqueCount="95">
  <si>
    <t>Origen</t>
  </si>
  <si>
    <t>N°</t>
  </si>
  <si>
    <t>Tema</t>
  </si>
  <si>
    <t>Detalle</t>
  </si>
  <si>
    <t>Responsable</t>
  </si>
  <si>
    <t>Fecha acuerdo</t>
  </si>
  <si>
    <t>Fecha compromiso</t>
  </si>
  <si>
    <t>Estado</t>
  </si>
  <si>
    <t>Comentarios</t>
  </si>
  <si>
    <t>En proceso</t>
  </si>
  <si>
    <t>Fecha</t>
  </si>
  <si>
    <t>Jbarros</t>
  </si>
  <si>
    <t>Finalizado</t>
  </si>
  <si>
    <t xml:space="preserve">Comité </t>
  </si>
  <si>
    <t>SG5</t>
  </si>
  <si>
    <t xml:space="preserve">Revisión de comisiones </t>
  </si>
  <si>
    <t>JcChavez</t>
  </si>
  <si>
    <t xml:space="preserve">Indicadores de recaudación </t>
  </si>
  <si>
    <t>Contratos resueltos con fallecidos</t>
  </si>
  <si>
    <t>revisar req. De Leonardo para GG</t>
  </si>
  <si>
    <t xml:space="preserve">Información de traslados </t>
  </si>
  <si>
    <t>Que se necesita resolucion de contratos</t>
  </si>
  <si>
    <t xml:space="preserve">Cierre de Caja Cuzco </t>
  </si>
  <si>
    <t>Hoy 07-09 se converso con Ruth para cierre de caja</t>
  </si>
  <si>
    <t>Espacios de Credimuya, se encuentran bloqueados</t>
  </si>
  <si>
    <t>Cierre de caja Huancayo</t>
  </si>
  <si>
    <t xml:space="preserve">Seguimiento </t>
  </si>
  <si>
    <t>Personal Asistente de Recaudación</t>
  </si>
  <si>
    <t>JcChavez/Tymiller</t>
  </si>
  <si>
    <t>Presupuesto 2022</t>
  </si>
  <si>
    <t>Buscar correos de WM temas legal</t>
  </si>
  <si>
    <t xml:space="preserve">Recaudo = Tymiller
Alianzas = revisar
Canal y producto requerimiento.
</t>
  </si>
  <si>
    <t>Inciativas y proyectos -seguimiento</t>
  </si>
  <si>
    <t xml:space="preserve">Centralización de call </t>
  </si>
  <si>
    <t xml:space="preserve">En evaluación </t>
  </si>
  <si>
    <t>Revisar propuesta por RyC</t>
  </si>
  <si>
    <t>Cerrar el Lunes 27/09</t>
  </si>
  <si>
    <t>Calificar mejor colaborador</t>
  </si>
  <si>
    <t>Jcchavez</t>
  </si>
  <si>
    <t>tablero de mando</t>
  </si>
  <si>
    <t>cierre caja iniciales - plan a presentar - pedido CCH</t>
  </si>
  <si>
    <t>agendar reunion con Marchena para ver objetivos</t>
  </si>
  <si>
    <t xml:space="preserve">Nos llevamos la fase 2 para cerrar caja efectivo.
no interesa la producción de ultimo dia.
aprovechar con el supervisor del pago efectivo.
evaluar el impacto de la caja de flores, lapidas </t>
  </si>
  <si>
    <t>Sistema de recaudación - ver lo faltante</t>
  </si>
  <si>
    <t>Modelo de sistema, que hay , que falta. Plan de trabajo 2022</t>
  </si>
  <si>
    <t>Explicar formulación CCH:
Multiplico 5MM x 0.85 (saldo)=4.25 sin ini.
el 4.25*0.90 (efectividad incl adelanto)=3.8
el 3.8-2.5 de recaudo= 1.3 donde esta?</t>
  </si>
  <si>
    <t>Sistema de recaudo</t>
  </si>
  <si>
    <t>Modelo de recaudo - explicación</t>
  </si>
  <si>
    <t>próximo diagnostico presupuesto stock, monto mora 2 y mora 3 y cero, analisis por campo santo</t>
  </si>
  <si>
    <t>capacitación a gino recaudo</t>
  </si>
  <si>
    <t xml:space="preserve">recaudo </t>
  </si>
  <si>
    <t>cobranzas</t>
  </si>
  <si>
    <t>que hay core</t>
  </si>
  <si>
    <t>cobranza</t>
  </si>
  <si>
    <t>core</t>
  </si>
  <si>
    <t>generacion cartera</t>
  </si>
  <si>
    <t>tramas</t>
  </si>
  <si>
    <t xml:space="preserve">falta notificaciones </t>
  </si>
  <si>
    <t>generacion trama ventanilla</t>
  </si>
  <si>
    <t>resoluciones masiva y automatica</t>
  </si>
  <si>
    <t>carga de las tramas</t>
  </si>
  <si>
    <t>reportes de generacion de cartera</t>
  </si>
  <si>
    <t>refinanciamiento y reprogramaciones</t>
  </si>
  <si>
    <t>segmentación del cliente</t>
  </si>
  <si>
    <t>resolucion de contrato</t>
  </si>
  <si>
    <t>Modelo de recaudo - 2022</t>
  </si>
  <si>
    <t>Cierre de caja ultima fase</t>
  </si>
  <si>
    <t>Revisión objetivos 2021 -cierre</t>
  </si>
  <si>
    <t>Capacitación</t>
  </si>
  <si>
    <t>Presentación del nuevo modelo de comisiones para el 2022 = prox. Fecha pendiente.</t>
  </si>
  <si>
    <t>Modelo de carta para mover al difunto.
De ahí coordinar con Deisy y Leo para su ejecución.
Carta 1: 
Carta 2:</t>
  </si>
  <si>
    <t>SG5 ya se puso la glosa.
Nos falta la carta de resolución por traslado.
Resolución del contrato por SAC para eliminar la deuda.
25/10 se enviara el correo a Cenia para revisar el estatus.
Confirmar el @ alfredo sobre el motivo en SG5.</t>
  </si>
  <si>
    <t>retrasado</t>
  </si>
  <si>
    <t>Diagnostico-</t>
  </si>
  <si>
    <t>Control de comprobaantes = control y seguimiento  - automatización</t>
  </si>
  <si>
    <t>xxxxx</t>
  </si>
  <si>
    <t>Explicación del recaudo</t>
  </si>
  <si>
    <t xml:space="preserve">Explicación del modelo </t>
  </si>
  <si>
    <t>plantear la reunión</t>
  </si>
  <si>
    <t>analisis por sede 
analisis de la recaudación por mora
analisis de caidas 
tablero de mando - ratios ,% por caja, efectividad
cartera por cobrar, adelantos, cuota media, 
caducidad por sedes. 
% 
presion de cobranzas al final de la cartera
credimuya
Hito: planteamiento de lo quieres? Check list - un plan de trabajo 2022.</t>
  </si>
  <si>
    <t>JCCHAVEZ informativo</t>
  </si>
  <si>
    <t>Observ. Auditoria</t>
  </si>
  <si>
    <t>7.	La información del cálculo de las cuotas por Alianzas, elaborado por el área de Recaudación, presenta errores no siendo utilizado para las conciliaciones por el área de Contabilidad. - automatizacion</t>
  </si>
  <si>
    <t>Levantar información para proyecto - definción cerrada.
Control</t>
  </si>
  <si>
    <t xml:space="preserve">estrategia de segentacion </t>
  </si>
  <si>
    <t>Revisar nueva efectividad 2022</t>
  </si>
  <si>
    <t>Herramientas actuales</t>
  </si>
  <si>
    <t>7/11/2021
30/11/2021</t>
  </si>
  <si>
    <t>20/09/2021
07/11/2021
24/11/2021
03/01/2022</t>
  </si>
  <si>
    <t xml:space="preserve">08/09 los espacios en SG5 estan bloqueados.
Ya todos los casos ya estan bloqueados-8 contratos.
Legal: envio la carta para formalizar JC: 08/10/2021.
La base de datos de credimuya: Tymiller.
04/11 enviar las cartas sugeridas por la dra. Cenia.
03/01 entregar a comercial para uso de sepultura
</t>
  </si>
  <si>
    <t xml:space="preserve">Proceso de recaudación Credimuya </t>
  </si>
  <si>
    <t>Realizar la gestión Credimuya</t>
  </si>
  <si>
    <t>30/09/2021
15/11/2021
15/01/2022</t>
  </si>
  <si>
    <t>4/11/2021
30/11/2021
28/02/2021</t>
  </si>
  <si>
    <t>Sin iniciar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</si>
</sst>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6" fontId="2" fillId="3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6" fontId="2" fillId="3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0" fillId="5" borderId="0" xfId="0" applyFill="1"/>
    <xf numFmtId="0" fontId="3" fillId="3" borderId="4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" fontId="2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16" fontId="2" fillId="3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16" fontId="2" fillId="3" borderId="10" xfId="0" applyNumberFormat="1" applyFont="1" applyFill="1" applyBorder="1" applyAlignment="1">
      <alignment horizontal="center" vertical="center" wrapText="1"/>
    </xf>
    <xf numFmtId="16" fontId="2" fillId="0" borderId="9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3</xdr:row>
      <xdr:rowOff>177800</xdr:rowOff>
    </xdr:from>
    <xdr:to>
      <xdr:col>5</xdr:col>
      <xdr:colOff>177800</xdr:colOff>
      <xdr:row>16</xdr:row>
      <xdr:rowOff>146050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10B4911-6808-4E81-AD92-D27B98E60832}"/>
            </a:ext>
          </a:extLst>
        </xdr:cNvPr>
        <xdr:cNvSpPr/>
      </xdr:nvSpPr>
      <xdr:spPr>
        <a:xfrm>
          <a:off x="635000" y="730250"/>
          <a:ext cx="3352800" cy="2362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/>
            <a:t>SG5</a:t>
          </a:r>
        </a:p>
        <a:p>
          <a:pPr algn="ctr"/>
          <a:endParaRPr lang="es-PE" sz="1100"/>
        </a:p>
        <a:p>
          <a:pPr algn="l"/>
          <a:r>
            <a:rPr lang="es-PE" sz="1100"/>
            <a:t>Peru</a:t>
          </a:r>
        </a:p>
        <a:p>
          <a:pPr algn="l"/>
          <a:r>
            <a:rPr lang="es-PE" sz="1100"/>
            <a:t>sedes Hyo</a:t>
          </a:r>
        </a:p>
        <a:p>
          <a:pPr algn="l"/>
          <a:r>
            <a:rPr lang="es-PE" sz="1100"/>
            <a:t>sedes Cuzco</a:t>
          </a:r>
        </a:p>
        <a:p>
          <a:pPr algn="l"/>
          <a:r>
            <a:rPr lang="es-PE" sz="1100"/>
            <a:t>sedes Chiclayo</a:t>
          </a:r>
        </a:p>
        <a:p>
          <a:pPr algn="l"/>
          <a:r>
            <a:rPr lang="es-PE" sz="1100"/>
            <a:t>sedes</a:t>
          </a:r>
          <a:r>
            <a:rPr lang="es-PE" sz="1100" baseline="0"/>
            <a:t> Cañete</a:t>
          </a:r>
        </a:p>
        <a:p>
          <a:pPr algn="l"/>
          <a:endParaRPr lang="es-PE" sz="1100" baseline="0"/>
        </a:p>
        <a:p>
          <a:pPr algn="l"/>
          <a:endParaRPr lang="es-PE" sz="1100" baseline="0"/>
        </a:p>
        <a:p>
          <a:pPr algn="l"/>
          <a:endParaRPr lang="es-PE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conversion</a:t>
          </a:r>
          <a:r>
            <a:rPr lang="es-PE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 dolares</a:t>
          </a:r>
          <a:endParaRPr lang="es-PE" b="1">
            <a:effectLst/>
          </a:endParaRPr>
        </a:p>
        <a:p>
          <a:pPr algn="l"/>
          <a:endParaRPr lang="es-PE" sz="1100"/>
        </a:p>
      </xdr:txBody>
    </xdr:sp>
    <xdr:clientData/>
  </xdr:twoCellAnchor>
  <xdr:twoCellAnchor>
    <xdr:from>
      <xdr:col>3</xdr:col>
      <xdr:colOff>622300</xdr:colOff>
      <xdr:row>4</xdr:row>
      <xdr:rowOff>165100</xdr:rowOff>
    </xdr:from>
    <xdr:to>
      <xdr:col>5</xdr:col>
      <xdr:colOff>120650</xdr:colOff>
      <xdr:row>12</xdr:row>
      <xdr:rowOff>38100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2F7C122-D38A-41DF-A246-C8E7CF73431E}"/>
            </a:ext>
          </a:extLst>
        </xdr:cNvPr>
        <xdr:cNvSpPr/>
      </xdr:nvSpPr>
      <xdr:spPr>
        <a:xfrm>
          <a:off x="2908300" y="901700"/>
          <a:ext cx="1022350" cy="13462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  <a:p>
          <a:pPr algn="l"/>
          <a:r>
            <a:rPr lang="es-PE" sz="1100"/>
            <a:t>Ecuador</a:t>
          </a:r>
        </a:p>
        <a:p>
          <a:pPr algn="l"/>
          <a:r>
            <a:rPr lang="es-PE" sz="1100"/>
            <a:t>sedes 1</a:t>
          </a:r>
        </a:p>
        <a:p>
          <a:pPr algn="l"/>
          <a:r>
            <a:rPr lang="es-PE" sz="1100"/>
            <a:t>sedes 2</a:t>
          </a:r>
        </a:p>
        <a:p>
          <a:pPr algn="l"/>
          <a:r>
            <a:rPr lang="es-PE" sz="1100"/>
            <a:t>sedes 3</a:t>
          </a:r>
        </a:p>
        <a:p>
          <a:pPr algn="l"/>
          <a:r>
            <a:rPr lang="es-PE" sz="1100"/>
            <a:t>sedes</a:t>
          </a:r>
          <a:r>
            <a:rPr lang="es-PE" sz="1100" baseline="0"/>
            <a:t> 4</a:t>
          </a:r>
          <a:endParaRPr lang="es-PE" sz="1100"/>
        </a:p>
      </xdr:txBody>
    </xdr:sp>
    <xdr:clientData/>
  </xdr:twoCellAnchor>
  <xdr:twoCellAnchor>
    <xdr:from>
      <xdr:col>2</xdr:col>
      <xdr:colOff>508000</xdr:colOff>
      <xdr:row>6</xdr:row>
      <xdr:rowOff>69850</xdr:rowOff>
    </xdr:from>
    <xdr:to>
      <xdr:col>3</xdr:col>
      <xdr:colOff>603250</xdr:colOff>
      <xdr:row>8</xdr:row>
      <xdr:rowOff>152400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DF534641-1C95-416A-AA2F-298A8B325A63}"/>
            </a:ext>
          </a:extLst>
        </xdr:cNvPr>
        <xdr:cNvSpPr/>
      </xdr:nvSpPr>
      <xdr:spPr>
        <a:xfrm>
          <a:off x="2032000" y="1174750"/>
          <a:ext cx="857250" cy="4508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contratos</a:t>
          </a:r>
        </a:p>
      </xdr:txBody>
    </xdr:sp>
    <xdr:clientData/>
  </xdr:twoCellAnchor>
  <xdr:twoCellAnchor>
    <xdr:from>
      <xdr:col>5</xdr:col>
      <xdr:colOff>488950</xdr:colOff>
      <xdr:row>4</xdr:row>
      <xdr:rowOff>25400</xdr:rowOff>
    </xdr:from>
    <xdr:to>
      <xdr:col>6</xdr:col>
      <xdr:colOff>730250</xdr:colOff>
      <xdr:row>6</xdr:row>
      <xdr:rowOff>31750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FAFDA33-7C03-4357-A8D4-38D606D0D2AC}"/>
            </a:ext>
          </a:extLst>
        </xdr:cNvPr>
        <xdr:cNvSpPr/>
      </xdr:nvSpPr>
      <xdr:spPr>
        <a:xfrm>
          <a:off x="4298950" y="762000"/>
          <a:ext cx="1003300" cy="37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Moneda</a:t>
          </a:r>
        </a:p>
      </xdr:txBody>
    </xdr:sp>
    <xdr:clientData/>
  </xdr:twoCellAnchor>
  <xdr:twoCellAnchor>
    <xdr:from>
      <xdr:col>5</xdr:col>
      <xdr:colOff>482600</xdr:colOff>
      <xdr:row>6</xdr:row>
      <xdr:rowOff>95250</xdr:rowOff>
    </xdr:from>
    <xdr:to>
      <xdr:col>6</xdr:col>
      <xdr:colOff>723900</xdr:colOff>
      <xdr:row>8</xdr:row>
      <xdr:rowOff>101600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43B905C-6440-425D-905D-9CE2B45BE5C5}"/>
            </a:ext>
          </a:extLst>
        </xdr:cNvPr>
        <xdr:cNvSpPr/>
      </xdr:nvSpPr>
      <xdr:spPr>
        <a:xfrm>
          <a:off x="4292600" y="1200150"/>
          <a:ext cx="1003300" cy="37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tributario</a:t>
          </a:r>
        </a:p>
      </xdr:txBody>
    </xdr:sp>
    <xdr:clientData/>
  </xdr:twoCellAnchor>
  <xdr:twoCellAnchor>
    <xdr:from>
      <xdr:col>5</xdr:col>
      <xdr:colOff>476250</xdr:colOff>
      <xdr:row>8</xdr:row>
      <xdr:rowOff>152400</xdr:rowOff>
    </xdr:from>
    <xdr:to>
      <xdr:col>6</xdr:col>
      <xdr:colOff>717550</xdr:colOff>
      <xdr:row>10</xdr:row>
      <xdr:rowOff>158750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FDABDB1A-50C7-4CAC-8D42-20CE6009FCB7}"/>
            </a:ext>
          </a:extLst>
        </xdr:cNvPr>
        <xdr:cNvSpPr/>
      </xdr:nvSpPr>
      <xdr:spPr>
        <a:xfrm>
          <a:off x="4286250" y="1625600"/>
          <a:ext cx="1003300" cy="37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Recaudación</a:t>
          </a:r>
        </a:p>
      </xdr:txBody>
    </xdr:sp>
    <xdr:clientData/>
  </xdr:twoCellAnchor>
  <xdr:twoCellAnchor>
    <xdr:from>
      <xdr:col>5</xdr:col>
      <xdr:colOff>457200</xdr:colOff>
      <xdr:row>11</xdr:row>
      <xdr:rowOff>19050</xdr:rowOff>
    </xdr:from>
    <xdr:to>
      <xdr:col>6</xdr:col>
      <xdr:colOff>698500</xdr:colOff>
      <xdr:row>13</xdr:row>
      <xdr:rowOff>25400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28B77393-BF33-4088-9F0D-FBC3A6D90ABB}"/>
            </a:ext>
          </a:extLst>
        </xdr:cNvPr>
        <xdr:cNvSpPr/>
      </xdr:nvSpPr>
      <xdr:spPr>
        <a:xfrm>
          <a:off x="4267200" y="2044700"/>
          <a:ext cx="1003300" cy="37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xxxxxx</a:t>
          </a:r>
        </a:p>
      </xdr:txBody>
    </xdr:sp>
    <xdr:clientData/>
  </xdr:twoCellAnchor>
  <xdr:twoCellAnchor>
    <xdr:from>
      <xdr:col>7</xdr:col>
      <xdr:colOff>488950</xdr:colOff>
      <xdr:row>0</xdr:row>
      <xdr:rowOff>88900</xdr:rowOff>
    </xdr:from>
    <xdr:to>
      <xdr:col>10</xdr:col>
      <xdr:colOff>6350</xdr:colOff>
      <xdr:row>5</xdr:row>
      <xdr:rowOff>12700</xdr:rowOff>
    </xdr:to>
    <xdr:sp macro="" textlink="">
      <xdr:nvSpPr>
        <xdr:cNvPr id="9" name="Flecha: a la derecha 8">
          <a:extLst>
            <a:ext uri="{FF2B5EF4-FFF2-40B4-BE49-F238E27FC236}">
              <a16:creationId xmlns:a16="http://schemas.microsoft.com/office/drawing/2014/main" id="{6CB1FC48-3727-4797-883D-00F035492515}"/>
            </a:ext>
          </a:extLst>
        </xdr:cNvPr>
        <xdr:cNvSpPr/>
      </xdr:nvSpPr>
      <xdr:spPr>
        <a:xfrm>
          <a:off x="5822950" y="88900"/>
          <a:ext cx="1803400" cy="844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38100</xdr:colOff>
      <xdr:row>1</xdr:row>
      <xdr:rowOff>6350</xdr:rowOff>
    </xdr:from>
    <xdr:to>
      <xdr:col>13</xdr:col>
      <xdr:colOff>38100</xdr:colOff>
      <xdr:row>5</xdr:row>
      <xdr:rowOff>107950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5ADACF69-19FA-4482-9737-2EB322D4D636}"/>
            </a:ext>
          </a:extLst>
        </xdr:cNvPr>
        <xdr:cNvSpPr/>
      </xdr:nvSpPr>
      <xdr:spPr>
        <a:xfrm>
          <a:off x="7658100" y="190500"/>
          <a:ext cx="2286000" cy="83820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exactus</a:t>
          </a:r>
        </a:p>
      </xdr:txBody>
    </xdr:sp>
    <xdr:clientData/>
  </xdr:twoCellAnchor>
  <xdr:twoCellAnchor>
    <xdr:from>
      <xdr:col>10</xdr:col>
      <xdr:colOff>63500</xdr:colOff>
      <xdr:row>6</xdr:row>
      <xdr:rowOff>12700</xdr:rowOff>
    </xdr:from>
    <xdr:to>
      <xdr:col>13</xdr:col>
      <xdr:colOff>63500</xdr:colOff>
      <xdr:row>10</xdr:row>
      <xdr:rowOff>114300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E8FED77A-04D0-47A1-ABFB-DE820EAF9039}"/>
            </a:ext>
          </a:extLst>
        </xdr:cNvPr>
        <xdr:cNvSpPr/>
      </xdr:nvSpPr>
      <xdr:spPr>
        <a:xfrm>
          <a:off x="7683500" y="1117600"/>
          <a:ext cx="2286000" cy="83820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CRM</a:t>
          </a:r>
        </a:p>
        <a:p>
          <a:pPr algn="l"/>
          <a:r>
            <a:rPr lang="es-PE" sz="1100"/>
            <a:t>conversion</a:t>
          </a:r>
          <a:r>
            <a:rPr lang="es-PE" sz="1100" baseline="0"/>
            <a:t> a dolares</a:t>
          </a:r>
        </a:p>
        <a:p>
          <a:pPr algn="l"/>
          <a:r>
            <a:rPr lang="es-PE" sz="1100" b="1" i="1" baseline="0"/>
            <a:t>capacidad?</a:t>
          </a:r>
          <a:endParaRPr lang="es-PE" sz="1100" b="1" i="1"/>
        </a:p>
      </xdr:txBody>
    </xdr:sp>
    <xdr:clientData/>
  </xdr:twoCellAnchor>
  <xdr:twoCellAnchor>
    <xdr:from>
      <xdr:col>10</xdr:col>
      <xdr:colOff>82550</xdr:colOff>
      <xdr:row>11</xdr:row>
      <xdr:rowOff>38100</xdr:rowOff>
    </xdr:from>
    <xdr:to>
      <xdr:col>13</xdr:col>
      <xdr:colOff>82550</xdr:colOff>
      <xdr:row>15</xdr:row>
      <xdr:rowOff>139700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A4F3EC9E-D3AE-4CD2-BA6F-B087ADA4637E}"/>
            </a:ext>
          </a:extLst>
        </xdr:cNvPr>
        <xdr:cNvSpPr/>
      </xdr:nvSpPr>
      <xdr:spPr>
        <a:xfrm>
          <a:off x="7702550" y="2063750"/>
          <a:ext cx="2286000" cy="838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DANA</a:t>
          </a:r>
        </a:p>
      </xdr:txBody>
    </xdr:sp>
    <xdr:clientData/>
  </xdr:twoCellAnchor>
  <xdr:twoCellAnchor>
    <xdr:from>
      <xdr:col>10</xdr:col>
      <xdr:colOff>76200</xdr:colOff>
      <xdr:row>16</xdr:row>
      <xdr:rowOff>12700</xdr:rowOff>
    </xdr:from>
    <xdr:to>
      <xdr:col>13</xdr:col>
      <xdr:colOff>76200</xdr:colOff>
      <xdr:row>20</xdr:row>
      <xdr:rowOff>114300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716596F1-97AC-41EB-8BC3-AA1FF8E6F4D9}"/>
            </a:ext>
          </a:extLst>
        </xdr:cNvPr>
        <xdr:cNvSpPr/>
      </xdr:nvSpPr>
      <xdr:spPr>
        <a:xfrm>
          <a:off x="7696200" y="2959100"/>
          <a:ext cx="2286000" cy="838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SIGELLA</a:t>
          </a:r>
        </a:p>
      </xdr:txBody>
    </xdr:sp>
    <xdr:clientData/>
  </xdr:twoCellAnchor>
  <xdr:twoCellAnchor>
    <xdr:from>
      <xdr:col>7</xdr:col>
      <xdr:colOff>508000</xdr:colOff>
      <xdr:row>5</xdr:row>
      <xdr:rowOff>25400</xdr:rowOff>
    </xdr:from>
    <xdr:to>
      <xdr:col>10</xdr:col>
      <xdr:colOff>25400</xdr:colOff>
      <xdr:row>9</xdr:row>
      <xdr:rowOff>133350</xdr:rowOff>
    </xdr:to>
    <xdr:sp macro="" textlink="">
      <xdr:nvSpPr>
        <xdr:cNvPr id="15" name="Flecha: a la derecha 14">
          <a:extLst>
            <a:ext uri="{FF2B5EF4-FFF2-40B4-BE49-F238E27FC236}">
              <a16:creationId xmlns:a16="http://schemas.microsoft.com/office/drawing/2014/main" id="{D710A3E7-9190-488E-B882-378742282C53}"/>
            </a:ext>
          </a:extLst>
        </xdr:cNvPr>
        <xdr:cNvSpPr/>
      </xdr:nvSpPr>
      <xdr:spPr>
        <a:xfrm>
          <a:off x="5842000" y="946150"/>
          <a:ext cx="1803400" cy="844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679450</xdr:colOff>
      <xdr:row>19</xdr:row>
      <xdr:rowOff>38100</xdr:rowOff>
    </xdr:from>
    <xdr:to>
      <xdr:col>7</xdr:col>
      <xdr:colOff>146050</xdr:colOff>
      <xdr:row>21</xdr:row>
      <xdr:rowOff>44450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9C290528-D43D-4718-845E-9D012A0C4606}"/>
            </a:ext>
          </a:extLst>
        </xdr:cNvPr>
        <xdr:cNvSpPr/>
      </xdr:nvSpPr>
      <xdr:spPr>
        <a:xfrm>
          <a:off x="3727450" y="3536950"/>
          <a:ext cx="1752600" cy="37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que pasar si duplicamos</a:t>
          </a:r>
          <a:r>
            <a:rPr lang="es-PE" sz="1100" baseline="0"/>
            <a:t> los procesos</a:t>
          </a:r>
          <a:endParaRPr lang="es-PE" sz="1100"/>
        </a:p>
      </xdr:txBody>
    </xdr:sp>
    <xdr:clientData/>
  </xdr:twoCellAnchor>
  <xdr:twoCellAnchor>
    <xdr:from>
      <xdr:col>4</xdr:col>
      <xdr:colOff>660400</xdr:colOff>
      <xdr:row>21</xdr:row>
      <xdr:rowOff>114300</xdr:rowOff>
    </xdr:from>
    <xdr:to>
      <xdr:col>7</xdr:col>
      <xdr:colOff>127000</xdr:colOff>
      <xdr:row>23</xdr:row>
      <xdr:rowOff>120650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9AE52FF6-3081-436A-8DE8-F9F3A3412A73}"/>
            </a:ext>
          </a:extLst>
        </xdr:cNvPr>
        <xdr:cNvSpPr/>
      </xdr:nvSpPr>
      <xdr:spPr>
        <a:xfrm>
          <a:off x="3708400" y="3981450"/>
          <a:ext cx="1752600" cy="37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Tiempos</a:t>
          </a:r>
          <a:r>
            <a:rPr lang="es-PE" sz="1100" baseline="0"/>
            <a:t> de respuesta</a:t>
          </a:r>
          <a:endParaRPr lang="es-PE" sz="1100"/>
        </a:p>
      </xdr:txBody>
    </xdr:sp>
    <xdr:clientData/>
  </xdr:twoCellAnchor>
  <xdr:twoCellAnchor>
    <xdr:from>
      <xdr:col>0</xdr:col>
      <xdr:colOff>730250</xdr:colOff>
      <xdr:row>18</xdr:row>
      <xdr:rowOff>133350</xdr:rowOff>
    </xdr:from>
    <xdr:to>
      <xdr:col>3</xdr:col>
      <xdr:colOff>44450</xdr:colOff>
      <xdr:row>20</xdr:row>
      <xdr:rowOff>139700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5EB13443-AD5C-400B-BFEC-ADCA840152C7}"/>
            </a:ext>
          </a:extLst>
        </xdr:cNvPr>
        <xdr:cNvSpPr/>
      </xdr:nvSpPr>
      <xdr:spPr>
        <a:xfrm>
          <a:off x="730250" y="3448050"/>
          <a:ext cx="1600200" cy="37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Revisar en @.com</a:t>
          </a:r>
        </a:p>
      </xdr:txBody>
    </xdr:sp>
    <xdr:clientData/>
  </xdr:twoCellAnchor>
  <xdr:twoCellAnchor>
    <xdr:from>
      <xdr:col>1</xdr:col>
      <xdr:colOff>50800</xdr:colOff>
      <xdr:row>21</xdr:row>
      <xdr:rowOff>63500</xdr:rowOff>
    </xdr:from>
    <xdr:to>
      <xdr:col>3</xdr:col>
      <xdr:colOff>127000</xdr:colOff>
      <xdr:row>23</xdr:row>
      <xdr:rowOff>69850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589CD303-922D-452A-AD1F-CE7749F126B6}"/>
            </a:ext>
          </a:extLst>
        </xdr:cNvPr>
        <xdr:cNvSpPr/>
      </xdr:nvSpPr>
      <xdr:spPr>
        <a:xfrm>
          <a:off x="812800" y="3930650"/>
          <a:ext cx="1600200" cy="37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Revisar en @.com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26"/>
  <sheetViews>
    <sheetView tabSelected="1" topLeftCell="A14" zoomScale="90" zoomScaleNormal="90" workbookViewId="0">
      <selection activeCell="F23" sqref="F23"/>
    </sheetView>
  </sheetViews>
  <sheetFormatPr baseColWidth="10" defaultRowHeight="21.75" customHeight="1" x14ac:dyDescent="0.35"/>
  <cols>
    <col min="1" max="1" width="9.54296875" customWidth="1"/>
    <col min="2" max="2" width="7.26953125" customWidth="1"/>
    <col min="3" max="3" width="7.1796875" customWidth="1"/>
    <col min="4" max="4" width="25.54296875" customWidth="1"/>
    <col min="5" max="5" width="32.453125" customWidth="1"/>
    <col min="6" max="6" width="14.453125" customWidth="1"/>
    <col min="8" max="8" width="13.08984375" customWidth="1"/>
    <col min="10" max="10" width="44" customWidth="1"/>
  </cols>
  <sheetData>
    <row r="1" spans="1:11" ht="21.75" customHeight="1" thickBot="1" x14ac:dyDescent="0.4">
      <c r="A1" s="1" t="s">
        <v>0</v>
      </c>
      <c r="B1" s="10" t="s">
        <v>10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1" ht="33.5" hidden="1" customHeight="1" thickBot="1" x14ac:dyDescent="0.4">
      <c r="A2" s="3" t="s">
        <v>13</v>
      </c>
      <c r="B2" s="11">
        <v>44418</v>
      </c>
      <c r="C2" s="4">
        <v>1</v>
      </c>
      <c r="D2" s="6" t="s">
        <v>15</v>
      </c>
      <c r="E2" s="6" t="s">
        <v>35</v>
      </c>
      <c r="F2" s="7" t="s">
        <v>28</v>
      </c>
      <c r="G2" s="8">
        <v>44418</v>
      </c>
      <c r="H2" s="8">
        <v>44530</v>
      </c>
      <c r="I2" s="7" t="s">
        <v>12</v>
      </c>
      <c r="J2" s="6" t="s">
        <v>69</v>
      </c>
    </row>
    <row r="3" spans="1:11" ht="15" hidden="1" thickBot="1" x14ac:dyDescent="0.4">
      <c r="A3" s="3" t="s">
        <v>13</v>
      </c>
      <c r="B3" s="11">
        <v>44418</v>
      </c>
      <c r="C3" s="4">
        <f>C2+1</f>
        <v>2</v>
      </c>
      <c r="D3" s="6" t="s">
        <v>17</v>
      </c>
      <c r="E3" s="6"/>
      <c r="F3" s="7" t="s">
        <v>16</v>
      </c>
      <c r="G3" s="8">
        <v>44418</v>
      </c>
      <c r="H3" s="8"/>
      <c r="I3" s="7" t="s">
        <v>12</v>
      </c>
      <c r="J3" s="6"/>
    </row>
    <row r="4" spans="1:11" ht="40" customHeight="1" thickBot="1" x14ac:dyDescent="0.4">
      <c r="A4" s="3" t="s">
        <v>13</v>
      </c>
      <c r="B4" s="11">
        <v>44418</v>
      </c>
      <c r="C4" s="4">
        <f t="shared" ref="C4:C25" si="0">C3+1</f>
        <v>3</v>
      </c>
      <c r="D4" s="6" t="s">
        <v>18</v>
      </c>
      <c r="E4" s="6" t="s">
        <v>19</v>
      </c>
      <c r="F4" s="7" t="s">
        <v>16</v>
      </c>
      <c r="G4" s="8">
        <v>44418</v>
      </c>
      <c r="H4" s="8" t="s">
        <v>92</v>
      </c>
      <c r="I4" s="17" t="s">
        <v>72</v>
      </c>
      <c r="J4" s="6" t="s">
        <v>70</v>
      </c>
    </row>
    <row r="5" spans="1:11" ht="91.5" thickBot="1" x14ac:dyDescent="0.4">
      <c r="A5" s="3" t="s">
        <v>13</v>
      </c>
      <c r="B5" s="11">
        <v>44446</v>
      </c>
      <c r="C5" s="4">
        <f t="shared" si="0"/>
        <v>4</v>
      </c>
      <c r="D5" s="6" t="s">
        <v>20</v>
      </c>
      <c r="E5" s="6" t="s">
        <v>21</v>
      </c>
      <c r="F5" s="7" t="s">
        <v>16</v>
      </c>
      <c r="G5" s="11">
        <v>44446</v>
      </c>
      <c r="H5" s="8">
        <v>44469</v>
      </c>
      <c r="I5" s="17" t="s">
        <v>72</v>
      </c>
      <c r="J5" s="15" t="s">
        <v>71</v>
      </c>
    </row>
    <row r="6" spans="1:11" ht="26.5" hidden="1" thickBot="1" x14ac:dyDescent="0.4">
      <c r="A6" s="3" t="s">
        <v>13</v>
      </c>
      <c r="B6" s="11">
        <v>44446</v>
      </c>
      <c r="C6" s="4">
        <f t="shared" si="0"/>
        <v>5</v>
      </c>
      <c r="D6" s="6" t="s">
        <v>22</v>
      </c>
      <c r="E6" s="6" t="s">
        <v>23</v>
      </c>
      <c r="F6" s="7" t="s">
        <v>16</v>
      </c>
      <c r="G6" s="11">
        <v>44446</v>
      </c>
      <c r="H6" s="8">
        <v>44469</v>
      </c>
      <c r="I6" s="14" t="s">
        <v>12</v>
      </c>
      <c r="J6" s="15"/>
    </row>
    <row r="7" spans="1:11" ht="78" hidden="1" customHeight="1" thickBot="1" x14ac:dyDescent="0.4">
      <c r="A7" s="3" t="s">
        <v>13</v>
      </c>
      <c r="B7" s="11">
        <v>44446</v>
      </c>
      <c r="C7" s="4">
        <f t="shared" si="0"/>
        <v>6</v>
      </c>
      <c r="D7" s="6" t="s">
        <v>24</v>
      </c>
      <c r="E7" s="6"/>
      <c r="F7" s="7" t="s">
        <v>16</v>
      </c>
      <c r="G7" s="11">
        <v>44446</v>
      </c>
      <c r="H7" s="8" t="s">
        <v>88</v>
      </c>
      <c r="I7" s="14" t="s">
        <v>12</v>
      </c>
      <c r="J7" s="5" t="s">
        <v>89</v>
      </c>
    </row>
    <row r="8" spans="1:11" ht="57" hidden="1" customHeight="1" thickBot="1" x14ac:dyDescent="0.4">
      <c r="A8" s="3" t="s">
        <v>13</v>
      </c>
      <c r="B8" s="11">
        <v>44446</v>
      </c>
      <c r="C8" s="4">
        <f t="shared" si="0"/>
        <v>7</v>
      </c>
      <c r="D8" s="6" t="s">
        <v>25</v>
      </c>
      <c r="E8" s="6" t="s">
        <v>26</v>
      </c>
      <c r="F8" s="7" t="s">
        <v>16</v>
      </c>
      <c r="G8" s="11">
        <v>44446</v>
      </c>
      <c r="H8" s="8">
        <v>44469</v>
      </c>
      <c r="I8" s="14" t="s">
        <v>12</v>
      </c>
      <c r="J8" s="6"/>
    </row>
    <row r="9" spans="1:11" ht="21.75" hidden="1" customHeight="1" thickBot="1" x14ac:dyDescent="0.4">
      <c r="A9" s="3" t="s">
        <v>13</v>
      </c>
      <c r="B9" s="11">
        <v>44446</v>
      </c>
      <c r="C9" s="4">
        <f t="shared" si="0"/>
        <v>8</v>
      </c>
      <c r="D9" s="6" t="s">
        <v>27</v>
      </c>
      <c r="E9" s="6" t="s">
        <v>26</v>
      </c>
      <c r="F9" s="7" t="s">
        <v>16</v>
      </c>
      <c r="G9" s="11">
        <v>44446</v>
      </c>
      <c r="H9" s="8">
        <v>44454</v>
      </c>
      <c r="I9" s="14" t="s">
        <v>12</v>
      </c>
      <c r="J9" s="6" t="s">
        <v>36</v>
      </c>
    </row>
    <row r="10" spans="1:11" ht="45.5" hidden="1" customHeight="1" thickBot="1" x14ac:dyDescent="0.4">
      <c r="A10" s="3" t="s">
        <v>13</v>
      </c>
      <c r="B10" s="11">
        <v>44446</v>
      </c>
      <c r="C10" s="4">
        <f t="shared" si="0"/>
        <v>9</v>
      </c>
      <c r="D10" s="6" t="s">
        <v>29</v>
      </c>
      <c r="E10" s="6" t="s">
        <v>26</v>
      </c>
      <c r="F10" s="7" t="s">
        <v>16</v>
      </c>
      <c r="G10" s="11">
        <v>44446</v>
      </c>
      <c r="H10" s="8">
        <v>44515</v>
      </c>
      <c r="I10" s="14" t="s">
        <v>12</v>
      </c>
      <c r="J10" s="6" t="s">
        <v>31</v>
      </c>
    </row>
    <row r="11" spans="1:11" ht="26.5" hidden="1" thickBot="1" x14ac:dyDescent="0.4">
      <c r="A11" s="3" t="s">
        <v>13</v>
      </c>
      <c r="B11" s="11">
        <v>44446</v>
      </c>
      <c r="C11" s="4">
        <f t="shared" si="0"/>
        <v>10</v>
      </c>
      <c r="D11" s="6" t="s">
        <v>30</v>
      </c>
      <c r="E11" s="6" t="s">
        <v>26</v>
      </c>
      <c r="F11" s="7" t="s">
        <v>11</v>
      </c>
      <c r="G11" s="11">
        <v>44446</v>
      </c>
      <c r="H11" s="8">
        <v>44454</v>
      </c>
      <c r="I11" s="14" t="s">
        <v>12</v>
      </c>
      <c r="J11" s="6"/>
    </row>
    <row r="12" spans="1:11" ht="26.5" hidden="1" thickBot="1" x14ac:dyDescent="0.4">
      <c r="A12" s="3" t="s">
        <v>13</v>
      </c>
      <c r="B12" s="11">
        <v>44446</v>
      </c>
      <c r="C12" s="4">
        <f t="shared" si="0"/>
        <v>11</v>
      </c>
      <c r="D12" s="6" t="s">
        <v>32</v>
      </c>
      <c r="E12" s="6"/>
      <c r="F12" s="7" t="s">
        <v>16</v>
      </c>
      <c r="G12" s="11">
        <v>44446</v>
      </c>
      <c r="H12" s="8">
        <v>44469</v>
      </c>
      <c r="I12" s="14" t="s">
        <v>12</v>
      </c>
      <c r="J12" s="6"/>
    </row>
    <row r="13" spans="1:11" ht="21.75" customHeight="1" thickBot="1" x14ac:dyDescent="0.4">
      <c r="A13" s="19" t="s">
        <v>13</v>
      </c>
      <c r="B13" s="20">
        <v>44453</v>
      </c>
      <c r="C13" s="21">
        <f t="shared" si="0"/>
        <v>12</v>
      </c>
      <c r="D13" s="12" t="s">
        <v>33</v>
      </c>
      <c r="E13" s="12"/>
      <c r="F13" s="22" t="s">
        <v>16</v>
      </c>
      <c r="G13" s="20">
        <v>44446</v>
      </c>
      <c r="H13" s="13">
        <v>44620</v>
      </c>
      <c r="I13" s="22" t="s">
        <v>9</v>
      </c>
      <c r="J13" s="12" t="s">
        <v>73</v>
      </c>
    </row>
    <row r="14" spans="1:11" ht="39.5" thickBot="1" x14ac:dyDescent="0.4">
      <c r="A14" s="3" t="s">
        <v>13</v>
      </c>
      <c r="B14" s="11">
        <v>44460</v>
      </c>
      <c r="C14" s="4">
        <f t="shared" si="0"/>
        <v>13</v>
      </c>
      <c r="D14" s="6" t="s">
        <v>74</v>
      </c>
      <c r="E14" s="6" t="s">
        <v>34</v>
      </c>
      <c r="F14" s="14" t="s">
        <v>38</v>
      </c>
      <c r="G14" s="11">
        <v>44460</v>
      </c>
      <c r="H14" s="8">
        <v>44286</v>
      </c>
      <c r="I14" s="14" t="s">
        <v>9</v>
      </c>
      <c r="J14" s="5" t="s">
        <v>83</v>
      </c>
    </row>
    <row r="15" spans="1:11" ht="21.75" hidden="1" customHeight="1" thickBot="1" x14ac:dyDescent="0.4">
      <c r="A15" s="3" t="s">
        <v>13</v>
      </c>
      <c r="B15" s="11">
        <v>44460</v>
      </c>
      <c r="C15" s="4">
        <f t="shared" si="0"/>
        <v>14</v>
      </c>
      <c r="D15" s="6" t="s">
        <v>37</v>
      </c>
      <c r="E15" s="6" t="s">
        <v>34</v>
      </c>
      <c r="F15" s="14" t="s">
        <v>38</v>
      </c>
      <c r="G15" s="11">
        <v>44460</v>
      </c>
      <c r="H15" s="8">
        <v>44461</v>
      </c>
      <c r="I15" s="14" t="s">
        <v>12</v>
      </c>
      <c r="J15" s="5"/>
    </row>
    <row r="16" spans="1:11" ht="26.5" hidden="1" thickBot="1" x14ac:dyDescent="0.4">
      <c r="A16" s="3" t="s">
        <v>13</v>
      </c>
      <c r="B16" s="11">
        <v>44480</v>
      </c>
      <c r="C16" s="4">
        <f t="shared" si="0"/>
        <v>15</v>
      </c>
      <c r="D16" s="9" t="s">
        <v>46</v>
      </c>
      <c r="E16" s="6" t="s">
        <v>43</v>
      </c>
      <c r="F16" s="14" t="s">
        <v>38</v>
      </c>
      <c r="G16" s="11">
        <v>44480</v>
      </c>
      <c r="H16" s="18">
        <v>44507</v>
      </c>
      <c r="I16" s="14" t="s">
        <v>12</v>
      </c>
      <c r="J16" s="6" t="s">
        <v>44</v>
      </c>
      <c r="K16" t="s">
        <v>75</v>
      </c>
    </row>
    <row r="17" spans="1:10" ht="78.5" thickBot="1" x14ac:dyDescent="0.4">
      <c r="A17" s="3" t="s">
        <v>13</v>
      </c>
      <c r="B17" s="11">
        <v>44480</v>
      </c>
      <c r="C17" s="4">
        <f t="shared" si="0"/>
        <v>16</v>
      </c>
      <c r="D17" s="9" t="s">
        <v>47</v>
      </c>
      <c r="E17" s="6" t="s">
        <v>45</v>
      </c>
      <c r="F17" s="14" t="s">
        <v>38</v>
      </c>
      <c r="G17" s="11">
        <v>44480</v>
      </c>
      <c r="H17" s="11" t="s">
        <v>93</v>
      </c>
      <c r="I17" s="14" t="s">
        <v>9</v>
      </c>
      <c r="J17" s="6" t="s">
        <v>76</v>
      </c>
    </row>
    <row r="18" spans="1:10" ht="15" hidden="1" thickBot="1" x14ac:dyDescent="0.4">
      <c r="A18" s="3" t="s">
        <v>13</v>
      </c>
      <c r="B18" s="11">
        <v>44480</v>
      </c>
      <c r="C18" s="4">
        <f t="shared" si="0"/>
        <v>17</v>
      </c>
      <c r="D18" s="9" t="s">
        <v>65</v>
      </c>
      <c r="E18" s="6" t="s">
        <v>84</v>
      </c>
      <c r="F18" s="14" t="s">
        <v>38</v>
      </c>
      <c r="G18" s="11">
        <v>44480</v>
      </c>
      <c r="H18" s="8">
        <v>44773</v>
      </c>
      <c r="I18" s="14" t="s">
        <v>94</v>
      </c>
      <c r="J18" s="6" t="s">
        <v>77</v>
      </c>
    </row>
    <row r="19" spans="1:10" ht="52.5" thickBot="1" x14ac:dyDescent="0.4">
      <c r="A19" s="3" t="s">
        <v>13</v>
      </c>
      <c r="B19" s="11">
        <v>44480</v>
      </c>
      <c r="C19" s="4">
        <f t="shared" si="0"/>
        <v>18</v>
      </c>
      <c r="D19" s="9" t="s">
        <v>66</v>
      </c>
      <c r="E19" s="6" t="s">
        <v>40</v>
      </c>
      <c r="F19" s="14" t="s">
        <v>38</v>
      </c>
      <c r="G19" s="11">
        <v>44480</v>
      </c>
      <c r="H19" s="18">
        <v>44651</v>
      </c>
      <c r="I19" s="14" t="s">
        <v>9</v>
      </c>
      <c r="J19" s="6" t="s">
        <v>42</v>
      </c>
    </row>
    <row r="20" spans="1:10" ht="26.5" hidden="1" thickBot="1" x14ac:dyDescent="0.4">
      <c r="A20" s="3" t="s">
        <v>13</v>
      </c>
      <c r="B20" s="11">
        <v>44480</v>
      </c>
      <c r="C20" s="4">
        <f t="shared" si="0"/>
        <v>19</v>
      </c>
      <c r="D20" s="9" t="s">
        <v>67</v>
      </c>
      <c r="E20" s="6" t="s">
        <v>41</v>
      </c>
      <c r="F20" s="14" t="s">
        <v>38</v>
      </c>
      <c r="G20" s="11">
        <v>44480</v>
      </c>
      <c r="H20" s="8">
        <v>44512</v>
      </c>
      <c r="I20" s="14" t="s">
        <v>12</v>
      </c>
      <c r="J20" s="6" t="s">
        <v>78</v>
      </c>
    </row>
    <row r="21" spans="1:10" ht="35.5" customHeight="1" thickBot="1" x14ac:dyDescent="0.4">
      <c r="A21" s="3" t="s">
        <v>13</v>
      </c>
      <c r="B21" s="11">
        <v>44480</v>
      </c>
      <c r="C21" s="4">
        <f t="shared" si="0"/>
        <v>20</v>
      </c>
      <c r="D21" s="9" t="s">
        <v>39</v>
      </c>
      <c r="E21" s="6" t="s">
        <v>48</v>
      </c>
      <c r="F21" s="14" t="s">
        <v>38</v>
      </c>
      <c r="G21" s="11">
        <v>44480</v>
      </c>
      <c r="H21" s="18" t="s">
        <v>87</v>
      </c>
      <c r="I21" s="14" t="s">
        <v>9</v>
      </c>
      <c r="J21" s="6" t="s">
        <v>79</v>
      </c>
    </row>
    <row r="22" spans="1:10" ht="21.75" hidden="1" customHeight="1" thickBot="1" x14ac:dyDescent="0.4">
      <c r="A22" s="3" t="s">
        <v>13</v>
      </c>
      <c r="B22" s="11">
        <v>44480</v>
      </c>
      <c r="C22" s="4">
        <f t="shared" si="0"/>
        <v>21</v>
      </c>
      <c r="D22" s="9" t="s">
        <v>68</v>
      </c>
      <c r="E22" s="12" t="s">
        <v>49</v>
      </c>
      <c r="F22" s="14" t="s">
        <v>38</v>
      </c>
      <c r="G22" s="11">
        <v>44480</v>
      </c>
      <c r="H22" s="13">
        <v>44494</v>
      </c>
      <c r="I22" s="14" t="s">
        <v>12</v>
      </c>
      <c r="J22" s="6" t="s">
        <v>80</v>
      </c>
    </row>
    <row r="23" spans="1:10" ht="54" customHeight="1" thickBot="1" x14ac:dyDescent="0.4">
      <c r="A23" s="3" t="s">
        <v>13</v>
      </c>
      <c r="B23" s="11">
        <v>44503</v>
      </c>
      <c r="C23" s="4" t="e">
        <f>#REF!+1</f>
        <v>#REF!</v>
      </c>
      <c r="D23" s="9" t="s">
        <v>81</v>
      </c>
      <c r="E23" s="12" t="s">
        <v>82</v>
      </c>
      <c r="F23" s="14" t="s">
        <v>38</v>
      </c>
      <c r="G23" s="11">
        <v>44503</v>
      </c>
      <c r="H23" s="13">
        <v>44742</v>
      </c>
      <c r="I23" s="14" t="s">
        <v>9</v>
      </c>
      <c r="J23" s="6"/>
    </row>
    <row r="24" spans="1:10" ht="54" hidden="1" customHeight="1" thickBot="1" x14ac:dyDescent="0.4">
      <c r="A24" s="3" t="s">
        <v>13</v>
      </c>
      <c r="B24" s="11">
        <v>44504</v>
      </c>
      <c r="C24" s="4" t="e">
        <f t="shared" si="0"/>
        <v>#REF!</v>
      </c>
      <c r="D24" s="9" t="s">
        <v>85</v>
      </c>
      <c r="E24" s="12" t="s">
        <v>86</v>
      </c>
      <c r="F24" s="14" t="s">
        <v>38</v>
      </c>
      <c r="G24" s="11">
        <v>44503</v>
      </c>
      <c r="H24" s="13">
        <v>44550</v>
      </c>
      <c r="I24" s="14" t="s">
        <v>12</v>
      </c>
      <c r="J24" s="6"/>
    </row>
    <row r="25" spans="1:10" ht="21.75" hidden="1" customHeight="1" thickBot="1" x14ac:dyDescent="0.4">
      <c r="A25" s="23" t="s">
        <v>13</v>
      </c>
      <c r="B25" s="25">
        <v>44518</v>
      </c>
      <c r="C25" s="4" t="e">
        <f t="shared" si="0"/>
        <v>#REF!</v>
      </c>
      <c r="D25" s="26" t="s">
        <v>90</v>
      </c>
      <c r="E25" s="27" t="s">
        <v>91</v>
      </c>
      <c r="F25" s="28" t="s">
        <v>38</v>
      </c>
      <c r="G25" s="29">
        <v>44516</v>
      </c>
      <c r="H25" s="30">
        <v>44561</v>
      </c>
      <c r="I25" s="31" t="s">
        <v>12</v>
      </c>
      <c r="J25" s="24"/>
    </row>
    <row r="26" spans="1:10" ht="54" customHeight="1" thickBot="1" x14ac:dyDescent="0.4">
      <c r="A26" s="3" t="s">
        <v>13</v>
      </c>
      <c r="B26" s="11">
        <v>44503</v>
      </c>
      <c r="C26" s="4"/>
      <c r="D26" s="9"/>
      <c r="E26" s="12"/>
      <c r="F26" s="14"/>
      <c r="G26" s="11"/>
      <c r="H26" s="13"/>
      <c r="I26" s="14"/>
      <c r="J26" s="6"/>
    </row>
  </sheetData>
  <autoFilter ref="A1:J25" xr:uid="{00000000-0009-0000-0000-000000000000}">
    <filterColumn colId="8">
      <filters>
        <filter val="En proceso"/>
        <filter val="retrasado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8D33-785D-4852-8428-27A49C54D8A0}">
  <dimension ref="A1:E7"/>
  <sheetViews>
    <sheetView workbookViewId="0">
      <selection activeCell="D11" sqref="D11"/>
    </sheetView>
  </sheetViews>
  <sheetFormatPr baseColWidth="10" defaultRowHeight="14.5" x14ac:dyDescent="0.35"/>
  <cols>
    <col min="1" max="1" width="23.26953125" customWidth="1"/>
  </cols>
  <sheetData>
    <row r="1" spans="1:5" x14ac:dyDescent="0.35">
      <c r="A1" t="s">
        <v>50</v>
      </c>
      <c r="B1" t="s">
        <v>51</v>
      </c>
    </row>
    <row r="2" spans="1:5" x14ac:dyDescent="0.35">
      <c r="A2" s="16" t="s">
        <v>52</v>
      </c>
      <c r="B2" s="16"/>
      <c r="C2" s="16" t="s">
        <v>53</v>
      </c>
      <c r="D2" s="16" t="s">
        <v>54</v>
      </c>
      <c r="E2" s="16"/>
    </row>
    <row r="3" spans="1:5" x14ac:dyDescent="0.35">
      <c r="A3" t="s">
        <v>55</v>
      </c>
      <c r="B3" t="s">
        <v>56</v>
      </c>
      <c r="D3" t="s">
        <v>57</v>
      </c>
    </row>
    <row r="4" spans="1:5" x14ac:dyDescent="0.35">
      <c r="A4" t="s">
        <v>58</v>
      </c>
      <c r="D4" t="s">
        <v>59</v>
      </c>
    </row>
    <row r="5" spans="1:5" x14ac:dyDescent="0.35">
      <c r="A5" t="s">
        <v>60</v>
      </c>
      <c r="D5" t="s">
        <v>61</v>
      </c>
    </row>
    <row r="6" spans="1:5" x14ac:dyDescent="0.35">
      <c r="A6" t="s">
        <v>62</v>
      </c>
      <c r="D6" t="s">
        <v>63</v>
      </c>
    </row>
    <row r="7" spans="1:5" x14ac:dyDescent="0.35">
      <c r="A7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A5A5E-ACD4-4F3B-956F-D4D28668CCE7}">
  <dimension ref="B2"/>
  <sheetViews>
    <sheetView workbookViewId="0">
      <selection activeCell="G18" sqref="G18"/>
    </sheetView>
  </sheetViews>
  <sheetFormatPr baseColWidth="10" defaultRowHeight="14.5" x14ac:dyDescent="0.35"/>
  <sheetData>
    <row r="2" spans="2:2" x14ac:dyDescent="0.35">
      <c r="B2" t="s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Sistema recaudo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Barros Dominguez, Juan Carlos</dc:creator>
  <cp:lastModifiedBy>Juan Carlos Barros Dominguez</cp:lastModifiedBy>
  <dcterms:created xsi:type="dcterms:W3CDTF">2020-04-03T00:24:36Z</dcterms:created>
  <dcterms:modified xsi:type="dcterms:W3CDTF">2022-01-07T14:40:56Z</dcterms:modified>
</cp:coreProperties>
</file>