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esktop\"/>
    </mc:Choice>
  </mc:AlternateContent>
  <xr:revisionPtr revIDLastSave="0" documentId="13_ncr:1_{D13B01E6-ADB0-4BB3-BB44-26C9181DFCB3}" xr6:coauthVersionLast="47" xr6:coauthVersionMax="47" xr10:uidLastSave="{00000000-0000-0000-0000-000000000000}"/>
  <bookViews>
    <workbookView xWindow="-108" yWindow="-108" windowWidth="23256" windowHeight="12576" activeTab="1" xr2:uid="{E87B3336-463F-4666-B180-7699565DA35A}"/>
  </bookViews>
  <sheets>
    <sheet name="Acta" sheetId="1" r:id="rId1"/>
    <sheet name="Pendientes KUNAQ" sheetId="8" r:id="rId2"/>
    <sheet name="Hoja1" sheetId="9" r:id="rId3"/>
    <sheet name="Agenda" sheetId="4" r:id="rId4"/>
    <sheet name="Equipo remoto" sheetId="6" r:id="rId5"/>
    <sheet name="Accesos" sheetId="7" r:id="rId6"/>
    <sheet name="Directorio" sheetId="2" r:id="rId7"/>
    <sheet name="Documentos" sheetId="5" r:id="rId8"/>
  </sheets>
  <definedNames>
    <definedName name="_xlnm._FilterDatabase" localSheetId="0" hidden="1">Acta!$A$2:$J$112</definedName>
    <definedName name="_xlnm._FilterDatabase" localSheetId="4" hidden="1">'Equipo remoto'!$A$1:$J$1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40" i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<sst xmlns="http://schemas.openxmlformats.org/spreadsheetml/2006/main" count="990" uniqueCount="476">
  <si>
    <t>N°</t>
  </si>
  <si>
    <t>Nomenclatura</t>
  </si>
  <si>
    <t>Carpeta</t>
  </si>
  <si>
    <t>Responsable</t>
  </si>
  <si>
    <t>Estado</t>
  </si>
  <si>
    <t>Inicio</t>
  </si>
  <si>
    <t>Fin</t>
  </si>
  <si>
    <t>Nombre</t>
  </si>
  <si>
    <t>Capacitación - creación de cuentas contables</t>
  </si>
  <si>
    <t>S/N</t>
  </si>
  <si>
    <t>Finalizado</t>
  </si>
  <si>
    <t>Área</t>
  </si>
  <si>
    <t>Contabilidad</t>
  </si>
  <si>
    <t>Integración SG5 - Biométrico</t>
  </si>
  <si>
    <t>TI</t>
  </si>
  <si>
    <t>En Proceso</t>
  </si>
  <si>
    <t>Web Esperanza eterna - Botones Tour</t>
  </si>
  <si>
    <t>Marketing
TI</t>
  </si>
  <si>
    <t>por crear</t>
  </si>
  <si>
    <t>2023.01.004</t>
  </si>
  <si>
    <t>Lvalle</t>
  </si>
  <si>
    <t>Ubicación</t>
  </si>
  <si>
    <t>Comentarios</t>
  </si>
  <si>
    <t xml:space="preserve">Proyecto </t>
  </si>
  <si>
    <t>Capacitación - Operaciones para Luigi Valle</t>
  </si>
  <si>
    <t>Proyectos</t>
  </si>
  <si>
    <t>CRM - Log de consultas DNI y modificaciones datos</t>
  </si>
  <si>
    <t>Comercial</t>
  </si>
  <si>
    <t>Lrojas</t>
  </si>
  <si>
    <t>Crear carpetas con tareas repetitivas</t>
  </si>
  <si>
    <t>No iniciado</t>
  </si>
  <si>
    <t>H:\8.3 Proyectos\Metodología\Procedimiento</t>
  </si>
  <si>
    <t>Políticas de proyecto</t>
  </si>
  <si>
    <t>26/01: Lrojas solicita a Lvalle agrupar funciones repetitivas en carpeta (reuniones comité proyectos Lvalle y Lrojas, comité proyectos, comité  Kunaq)</t>
  </si>
  <si>
    <t>Negociación contrato Avanza</t>
  </si>
  <si>
    <t>GDH</t>
  </si>
  <si>
    <t>1. FU-2022.4-022</t>
  </si>
  <si>
    <t>H:\8.3 Proyectos\Proyectos\2022\GDH\7. Modificaciones en la provisión de vacaciones y adelanto de vacaciones</t>
  </si>
  <si>
    <t>H:\8.3 Proyectos\Proyectos\2023\GDH\1. Mejora del proceso de vacaciones</t>
  </si>
  <si>
    <t>Revisar FU Mejora del proceso de vacaciones</t>
  </si>
  <si>
    <t>1. FU-2023.1-001</t>
  </si>
  <si>
    <t>FU-2023.1-003</t>
  </si>
  <si>
    <t>GDH
Comercial</t>
  </si>
  <si>
    <t>SERVICIO</t>
  </si>
  <si>
    <t>AREA MUYA</t>
  </si>
  <si>
    <t>EMPRESA</t>
  </si>
  <si>
    <t>WEB</t>
  </si>
  <si>
    <t>CARGO</t>
  </si>
  <si>
    <t>NOMBRE</t>
  </si>
  <si>
    <t>CORREO</t>
  </si>
  <si>
    <t>TELEFONO</t>
  </si>
  <si>
    <t>SG5</t>
  </si>
  <si>
    <t>Kunaq</t>
  </si>
  <si>
    <t>https://www.kunaq.net/Formularios/MasterPage/Inicio.aspx</t>
  </si>
  <si>
    <t>Gerente general</t>
  </si>
  <si>
    <t>Lisette Arias Montani</t>
  </si>
  <si>
    <t>larias@kunaq.pe</t>
  </si>
  <si>
    <t>Jefe de proyectos</t>
  </si>
  <si>
    <t>Eduardo Changanaqui Marchino</t>
  </si>
  <si>
    <t>echanganaqui@kunaq.pe</t>
  </si>
  <si>
    <t>Web</t>
  </si>
  <si>
    <t>Mirelly Gonzales</t>
  </si>
  <si>
    <t>CRM</t>
  </si>
  <si>
    <t>Avanza Soluciones</t>
  </si>
  <si>
    <t>Gerente</t>
  </si>
  <si>
    <t>Julio César Chavez</t>
  </si>
  <si>
    <t>Consejero web</t>
  </si>
  <si>
    <t>José Salazar</t>
  </si>
  <si>
    <t>jsalazar@avanzasoluciones.com.pe</t>
  </si>
  <si>
    <t>Supervisor Vtiger</t>
  </si>
  <si>
    <t>David Espinoza</t>
  </si>
  <si>
    <t>Asistente Gerencia</t>
  </si>
  <si>
    <t>Alejandra Nuñez De la Torre</t>
  </si>
  <si>
    <t>EXACTUS</t>
  </si>
  <si>
    <t>Administración | Finanzas</t>
  </si>
  <si>
    <t>BCTS</t>
  </si>
  <si>
    <t>https://bctsconsulting.com/</t>
  </si>
  <si>
    <t>Gerente de la Unidad Exactus</t>
  </si>
  <si>
    <t>Cecilia Morales</t>
  </si>
  <si>
    <t>Desarrollo</t>
  </si>
  <si>
    <t>Gialina Machado</t>
  </si>
  <si>
    <t>Peru consultor</t>
  </si>
  <si>
    <t>Manuel Morales</t>
  </si>
  <si>
    <t>Ecuador consultor</t>
  </si>
  <si>
    <t>Karina Echevarria</t>
  </si>
  <si>
    <t>Marketing</t>
  </si>
  <si>
    <t>Exe Digital</t>
  </si>
  <si>
    <t>https://exe.digital/</t>
  </si>
  <si>
    <t>Mario Ramos</t>
  </si>
  <si>
    <t>mramos@exe.digital'</t>
  </si>
  <si>
    <t>Director de UX</t>
  </si>
  <si>
    <t>Jimmy Sanchez</t>
  </si>
  <si>
    <t>jsanchez@exe.digital'</t>
  </si>
  <si>
    <t>Daniel Huaripata</t>
  </si>
  <si>
    <t>Firma digital</t>
  </si>
  <si>
    <t>Todo</t>
  </si>
  <si>
    <t>Big Davi</t>
  </si>
  <si>
    <t>https://bigdavi.com/</t>
  </si>
  <si>
    <t>Gerente de proyectos y desarrollo</t>
  </si>
  <si>
    <t>Juan Carlos Davila</t>
  </si>
  <si>
    <t>Wilfredo Davila</t>
  </si>
  <si>
    <t>Operaciones</t>
  </si>
  <si>
    <t>Juan Carlos Barros</t>
  </si>
  <si>
    <t>Luis Rojas</t>
  </si>
  <si>
    <t>Asistente de proyectos</t>
  </si>
  <si>
    <t>Luigi Valle</t>
  </si>
  <si>
    <t>Tymiller</t>
  </si>
  <si>
    <t>Call-Lima</t>
  </si>
  <si>
    <t>Call-Huancayo</t>
  </si>
  <si>
    <t>Juan Carlos Chavez</t>
  </si>
  <si>
    <t>Ronald</t>
  </si>
  <si>
    <t>Call</t>
  </si>
  <si>
    <t>Gabriel Palacios</t>
  </si>
  <si>
    <t>Alfredo Ponce</t>
  </si>
  <si>
    <t>24/01: LRamirez solicita capacitación
26/01: EChanganaqui (Kunaq) capacita a LRamirez 
30/01: Se esperará respusta de Lramirez hasta el lunes06 o se cierra</t>
  </si>
  <si>
    <t>24/01: Pdominguez (Mkt) presenta requerimientos
25/01: LValle presenta FU a EXE
27/01: JSanchez (EXE) presenta solución (garantía costo 0)
27/01: PDominguez y JSanchez aprueban solución
27/01: Proveedor hace cambios, LValle hace prueba, pendiente PDominguez
30/01: LV subirá documentos a carp 8.3 para sig comité</t>
  </si>
  <si>
    <t>25/01: Lrojas solicita Lvalle revisar FU y videos con área comercial
26/01: Lvalle resume pto 8. Arbol de vendedor
30/01: reunión 30/01 para revisar apuntes de los videos</t>
  </si>
  <si>
    <t>Lrojas agendó reunión</t>
  </si>
  <si>
    <t>ID: sala.operaciones@grupomuya.com.pe</t>
  </si>
  <si>
    <t>Comité</t>
  </si>
  <si>
    <t>Lunes y miércoles</t>
  </si>
  <si>
    <t>Participantes</t>
  </si>
  <si>
    <t>Días</t>
  </si>
  <si>
    <t>Frecuencia</t>
  </si>
  <si>
    <t>Semanal</t>
  </si>
  <si>
    <t>Martes</t>
  </si>
  <si>
    <t>Comité proyectos 1</t>
  </si>
  <si>
    <t>Comité proyectos 2</t>
  </si>
  <si>
    <t>Comité Kunaq Muya</t>
  </si>
  <si>
    <t>L</t>
  </si>
  <si>
    <t>M</t>
  </si>
  <si>
    <t>J</t>
  </si>
  <si>
    <t>V</t>
  </si>
  <si>
    <t>SEMANA 1</t>
  </si>
  <si>
    <t>SEMANA 2</t>
  </si>
  <si>
    <t>SEMANA 3</t>
  </si>
  <si>
    <t>SEMANA 4</t>
  </si>
  <si>
    <t>CALENDARIO</t>
  </si>
  <si>
    <t>REUNIONES PROGRAMADAS</t>
  </si>
  <si>
    <t>Lizette, Eduardo y Operaciones</t>
  </si>
  <si>
    <t>Ítem</t>
  </si>
  <si>
    <t>25/01: LValle contacta proveedor recomendado por empresa Buk (control asistencia)
26/01: Proveedor de biométrico desconoce como hacer la integración
Agendar reu Aponce y Echanganaqui (Kunaq) - agregar al acta de Kunaq
Eduardo no puede cargar data en Biometrico</t>
  </si>
  <si>
    <t>26/01: Tllacza (Emisiones) capacita a Lvalle sobre su área
27/01: Lrojas solicita a Lvalle crear esquema de capacitación y funciones del puesto de asistente de proyectos
30/01: LR coordinará capacitación de CRM comercial y SAC
01/02: Se capacitará al inicio del proyecto de dicha área</t>
  </si>
  <si>
    <t>Omnicanal</t>
  </si>
  <si>
    <t>01/02: Revisar factbilidad omnicanal. JCChavez creó piloto para RyC whatsapp.</t>
  </si>
  <si>
    <t>Modificacion en las caratulas</t>
  </si>
  <si>
    <t>LRV - comité</t>
  </si>
  <si>
    <t>Indicador de consumo de papel por sede (uso de presup)</t>
  </si>
  <si>
    <t>08/02: 
a. Leer manuales MP MO. Para el 13/02.
B. Excel actualizado en siguiente comité Operaciones (mensual).  Para el 13/02.
C. contactar con Christian Luis para actualizar respuestas reclamos de diciembre y enero. 999 036 656.  Para el 13/02.
D. Dashboard atención y respuesta.  Para el 01/03.</t>
  </si>
  <si>
    <t>08/02: Actualizar excel de reporte.  Para el 13/02.</t>
  </si>
  <si>
    <t>Ticketera del CRM</t>
  </si>
  <si>
    <t>08/02: revisar informes soporte de Avanza, actualizar excel interno (paul). Para el 13/02.</t>
  </si>
  <si>
    <t>Capacitación CRM</t>
  </si>
  <si>
    <t>08/02: Mijael capacitará a LV y capacitador nuevo, leer manual CRM.</t>
  </si>
  <si>
    <t>TAREAS PROGRAMADAS</t>
  </si>
  <si>
    <t>Tarea</t>
  </si>
  <si>
    <t>Mensual</t>
  </si>
  <si>
    <t>último día</t>
  </si>
  <si>
    <t>Libro reclamaciones virtual</t>
  </si>
  <si>
    <t>Informativo</t>
  </si>
  <si>
    <t>Actualización Excel "Lista proyectos"</t>
  </si>
  <si>
    <t>Plan de capacitación/comunicación al usuario</t>
  </si>
  <si>
    <t>x</t>
  </si>
  <si>
    <t>Acta de cierre (depende del proyecto)</t>
  </si>
  <si>
    <t>Correo al proveedor para el pase a producción</t>
  </si>
  <si>
    <t>Correo de JCB - aprobación del pase a producción</t>
  </si>
  <si>
    <t>Correo del líder - finalización de pruebas (en el ambiente de pruebas)</t>
  </si>
  <si>
    <t>Correo al líder - inicio de pruebas (ambiente de pruebas está listo)</t>
  </si>
  <si>
    <t>Plan de pruebas</t>
  </si>
  <si>
    <t>Correo de JCB - aprobación cotización</t>
  </si>
  <si>
    <t>Cotización</t>
  </si>
  <si>
    <t>Correo del líder - conformidad con el requerimiento</t>
  </si>
  <si>
    <t>Requerimiento + sustento legal</t>
  </si>
  <si>
    <t>Definition of done</t>
  </si>
  <si>
    <t>Z</t>
  </si>
  <si>
    <t>Definition of ready</t>
  </si>
  <si>
    <t>Y</t>
  </si>
  <si>
    <t>Proceso antiguo</t>
  </si>
  <si>
    <t>F</t>
  </si>
  <si>
    <t>Capacitacion + Manual</t>
  </si>
  <si>
    <t>E</t>
  </si>
  <si>
    <t>Manual de procedimiento del proceso nuevo + flujograma + politas</t>
  </si>
  <si>
    <t>D</t>
  </si>
  <si>
    <t>Prototipo</t>
  </si>
  <si>
    <t>C</t>
  </si>
  <si>
    <t>Mapa de riesgos</t>
  </si>
  <si>
    <t>B</t>
  </si>
  <si>
    <t>Diagnótico</t>
  </si>
  <si>
    <t>A</t>
  </si>
  <si>
    <t>Ratificación</t>
  </si>
  <si>
    <t>Pase a producción</t>
  </si>
  <si>
    <t>Pruebas</t>
  </si>
  <si>
    <t>Alcance</t>
  </si>
  <si>
    <t>Factibilidad</t>
  </si>
  <si>
    <t>Flujogramas Intranet</t>
  </si>
  <si>
    <t>Automatizacion de cálculo de alianzas</t>
  </si>
  <si>
    <t>Emision</t>
  </si>
  <si>
    <t>Logística</t>
  </si>
  <si>
    <t>06/03: Reu Tmyller y Lvalle 13/03
Reu Tmyller y Lrojas para el 17/03</t>
  </si>
  <si>
    <t>Pruebas envio de formatos GDH</t>
  </si>
  <si>
    <t>Pruebas envio de contratos Emision</t>
  </si>
  <si>
    <t>Pruebas modulo de contratos GDH</t>
  </si>
  <si>
    <t>Pruebas modulo de asistencia GDH</t>
  </si>
  <si>
    <t>03/02: Ty y Mijael mencionan problema con calculo ampliaciones y columbarios sg5
Crear requerimientos
15/02: realizar FU viernes 17/02.
20/02 reunión miercoles 22/02 4pm.
10/03: Tymiller brindará solución.</t>
  </si>
  <si>
    <t>Modificacion de reporte Exactus - Logistica</t>
  </si>
  <si>
    <t>Impresora</t>
  </si>
  <si>
    <t>Tickets CRM</t>
  </si>
  <si>
    <t>Acta de cierre Modificaciones GDH - SG5 Planillas</t>
  </si>
  <si>
    <t>GDH Provisión y adelanto de vacaciones</t>
  </si>
  <si>
    <t>Acta de cierre Bloqueo CRM Vacaciones</t>
  </si>
  <si>
    <t>Acta de cierre Trama Interbank</t>
  </si>
  <si>
    <t>Acta de cierre Log de Recaudo</t>
  </si>
  <si>
    <t>26/01: Mpalacios comunica a JSalazar (Avanza) su requerimiento
26/01: Lvalle crea FU
27/01: Lrojas solicita cotización a Jchavez (Avanza)
27/01: Mpalacios aprueba FU con cambios
30/01: LV actualizará carpeta para sig comité
06/02: Avanza dará fecha de inicio fecha de pruebas
15/02: Avanza instalará el requerimiento el 16/02. Guardar documentos en carpeta, pedir a comercial plan de capacitación, por correo.
20/02: Ratificación hasta el 06/03.
10/03: enviar acta de cierre de proyecto el 13/03 (LV)
14/03: Se envío acta y se recibió conformidad.</t>
  </si>
  <si>
    <t>Agendar reu Lflores y Echanganaqui (Kunaq) para el martes, coordinar ambiente de pruebas
01/02: Hacer plan de pruebas con Leonardo
08/02: Enviar correo de inicio de pruebas y  hacer seguimiento.
15/02: ratificación hasta el 13/03. se enviará acta de cierre.
10/03: enviar acta de cierre de proyecto el 13/03 (LV)
14/03: Se envío acta y se recibió conformidad.</t>
  </si>
  <si>
    <t>14/03: Se envío acta y se recibió conformidad.</t>
  </si>
  <si>
    <t>14/03: falta fecha inicio y fin de pruebas</t>
  </si>
  <si>
    <t>14/03: faltan fecha inicio y fin de pruebas, producción.</t>
  </si>
  <si>
    <t>Proyectos y Jcbarros</t>
  </si>
  <si>
    <t>Lunes</t>
  </si>
  <si>
    <t>Bryan Galván</t>
  </si>
  <si>
    <t>bgalvan@kunaq.pe</t>
  </si>
  <si>
    <t>mgonzalez@kunaq.pe</t>
  </si>
  <si>
    <t>Reporte de moras</t>
  </si>
  <si>
    <t>Contratos Emisiones</t>
  </si>
  <si>
    <t>Módulo Asistencias</t>
  </si>
  <si>
    <t>Módulo Contratos</t>
  </si>
  <si>
    <t>Anydesk</t>
  </si>
  <si>
    <t>Pass</t>
  </si>
  <si>
    <t>Nuevo 03/2023</t>
  </si>
  <si>
    <t>Antiguo 2022</t>
  </si>
  <si>
    <t>Muya4321</t>
  </si>
  <si>
    <t>Proyecto</t>
  </si>
  <si>
    <t>Empresa</t>
  </si>
  <si>
    <t>BD</t>
  </si>
  <si>
    <t>PRUEBAS CONTRATOS BIGDAVI</t>
  </si>
  <si>
    <t>BDUS_CK000050_0194</t>
  </si>
  <si>
    <t>PRUEBAS BIGDAVI</t>
  </si>
  <si>
    <t>No</t>
  </si>
  <si>
    <t>PRUEBAS GDH</t>
  </si>
  <si>
    <t>Sí</t>
  </si>
  <si>
    <t>BDUS_CK000050_0193</t>
  </si>
  <si>
    <t>Emisiones</t>
  </si>
  <si>
    <t>R&amp;C</t>
  </si>
  <si>
    <t>Muya</t>
  </si>
  <si>
    <t>Pruebas Reporte de Moras</t>
  </si>
  <si>
    <t>RyC</t>
  </si>
  <si>
    <t>01/02: Crear lista de procesos y subprocesos, luego flujograma. Revisión lunes 06/02.
15/02: revisión con Luis el 20/02.
06/03: actualizar para el 31/03
04/04: se incluye dentro del seguimiento de Vacaciones Intranet</t>
  </si>
  <si>
    <t>Se actualizará el Excel y se revisará a mitad y fines de mes
20/02: próxima revisión 27/02
10/03: prox revisión miercoles 15/03
04/04: prox revisión lunes 17/04</t>
  </si>
  <si>
    <t>14/03: faltan fecha inicio y fin de pruebas, producción.
04/04: enviar acta de cierre 05/04</t>
  </si>
  <si>
    <t>Central de mando de proyectos</t>
  </si>
  <si>
    <t xml:space="preserve">Coordinación de Vacaciones </t>
  </si>
  <si>
    <t>coordinar cruce de vacas con lusho</t>
  </si>
  <si>
    <t>ID: jbarros@grupomuya.com.pe</t>
  </si>
  <si>
    <t>Pass: Operaciones2023</t>
  </si>
  <si>
    <t>Seguimiento Contratos Postman SG5</t>
  </si>
  <si>
    <t>Pass: Gerencia2022</t>
  </si>
  <si>
    <t>Piloto Practiplan</t>
  </si>
  <si>
    <t>Piloto nueva forma de pago</t>
  </si>
  <si>
    <t>BDUS_CK000050_0195</t>
  </si>
  <si>
    <t>SG5 Planillas</t>
  </si>
  <si>
    <t>PRUEBAS PILOTO FORMA DE PAGO</t>
  </si>
  <si>
    <t>PRUEBAS REPORTE DE MORAS</t>
  </si>
  <si>
    <t>Alerta al cambiar titular</t>
  </si>
  <si>
    <t xml:space="preserve">GDH Envio de formatos </t>
  </si>
  <si>
    <t>Comentario</t>
  </si>
  <si>
    <t>Continuará prueba en producción</t>
  </si>
  <si>
    <t>Vigencia</t>
  </si>
  <si>
    <t>Ajustes del Módulo de Gestión de Planilla</t>
  </si>
  <si>
    <t>PRUEBAS AJUSTE DE PLANILLAS</t>
  </si>
  <si>
    <t>BDUS_CK000050_0196</t>
  </si>
  <si>
    <t>04/05: Al crearlo se eliminaron los demás ambientes</t>
  </si>
  <si>
    <t>04/05: borrado durante 1 hora</t>
  </si>
  <si>
    <t>Activo</t>
  </si>
  <si>
    <t>4/05: borrado sin solicitar</t>
  </si>
  <si>
    <t>alerta se encuentra en todos los ambientes</t>
  </si>
  <si>
    <t>Empresa también visible en 225577824</t>
  </si>
  <si>
    <t>Contratos Emisiones + piloto 3era regla</t>
  </si>
  <si>
    <t>se agregó practiplan al proyecto de envío contrato</t>
  </si>
  <si>
    <t>26/01: Lrojas solicita a Lvalle revisar las políticas de proyecto
01/02: Revisión de propuesta 15/03
04/04: 1er avance de políticas viernes 14/04  3pm
15/05: presentación para viernes 30/06</t>
  </si>
  <si>
    <t>04/04: probar opciones gestión (trello, asana, clickup, Monday, jira, slack)
tablero de control, revisión lunes 17/04
15/05: Clickup, reu 17</t>
  </si>
  <si>
    <t>03/04: se envió correo con ambiente de pruebas
15/05: ratificación hasta el 31/05</t>
  </si>
  <si>
    <t>Pruebas ajustes de planilla</t>
  </si>
  <si>
    <t>Vacaciones - Intranet</t>
  </si>
  <si>
    <t>Vacaciones - SG5</t>
  </si>
  <si>
    <t>Software</t>
  </si>
  <si>
    <t>Usuario</t>
  </si>
  <si>
    <t>Zoom</t>
  </si>
  <si>
    <t>Inactivo</t>
  </si>
  <si>
    <t>Cl…1</t>
  </si>
  <si>
    <t>GMAIL</t>
  </si>
  <si>
    <t>proyectosmuya@gmail.com</t>
  </si>
  <si>
    <t>CLICKUP</t>
  </si>
  <si>
    <t>Aponce</t>
  </si>
  <si>
    <t>Gpalacios</t>
  </si>
  <si>
    <t>Natali Ramos</t>
  </si>
  <si>
    <t>Jackelyn Vidaurre</t>
  </si>
  <si>
    <t>Asistente</t>
  </si>
  <si>
    <t>Analista</t>
  </si>
  <si>
    <t>Coordinadora</t>
  </si>
  <si>
    <t>Sub gerente</t>
  </si>
  <si>
    <t>Analista de compensaciones</t>
  </si>
  <si>
    <t>Leonardo Flores</t>
  </si>
  <si>
    <t>PRUEBAS INTRANET VACACIONES</t>
  </si>
  <si>
    <t xml:space="preserve">vacaciones - SG5 planillas </t>
  </si>
  <si>
    <t>INTRANET</t>
  </si>
  <si>
    <t>BDUS_CK000050_0197</t>
  </si>
  <si>
    <t>"local"</t>
  </si>
  <si>
    <t>"maqueta web intranet"</t>
  </si>
  <si>
    <t>maqueta web intranet, almacenamiento local</t>
  </si>
  <si>
    <t>12/04: pedir url del webservice de la lista a avanza, donde SG5 manda los precios, consultar a José Salazar.
15/05: ratificación hasta el 31/05, reglas 1,2y3
01/06: error regla 3 en producción (corregido)</t>
  </si>
  <si>
    <t>01/03: Inicio de pruebas
10/03: Se completó el flujo de envío pero con errores
04/04: status en siguiente comité
12/04: mañana 13/04 enviar reporte de pruebas, reanudar pruebas con Lflores
15/05: pruebas usuario 17/05
12/06: cierre para el 30/06</t>
  </si>
  <si>
    <t>Presentaciones: (1 por mes, 1° semana de cada mes)
Siguiente presentación: 03/07</t>
  </si>
  <si>
    <t>Ubicaina</t>
  </si>
  <si>
    <t>Búsqueda de fallecido</t>
  </si>
  <si>
    <t>Validación: código de espacio con producto (precio)</t>
  </si>
  <si>
    <t>19/06: Kunaq enviará propuesta hasta 30/06</t>
  </si>
  <si>
    <t>15/05: Pruebas usuario 18/05
21/06: Pase a producción item 16 al 20 (20 probar en producción)
Hito: pase a prod 31/07 (30 puntos)</t>
  </si>
  <si>
    <t>20/06: Pase a producción junto a intranet
Pendiente enviar correos corporativos, perfiles, accesos a perfiles</t>
  </si>
  <si>
    <t>GDH - Contratos</t>
  </si>
  <si>
    <t>GDH - Asistencia</t>
  </si>
  <si>
    <t>19/05: Hito 1: PaP - Etapa 1 para el 20/07         Hito 2: PaP - Etapa 2 para el 02/10 (nuevo feriado aumenta 1d)</t>
  </si>
  <si>
    <t>19/05: Hito 1: PaP - Etapa 1 para el 27/07         Hito 2: PaP - Etapa 2 para el 23/10 (nuevo feriado aumenta 1d)</t>
  </si>
  <si>
    <t>Indicador LRV</t>
  </si>
  <si>
    <t>06/03: presentar FU el 13/03
10/03: reu con Yadira el 13/03
14/03: FU enviado
04/04: BCTS presenta cotización 05/04
15/05: Pruebas de usuario a partir del 07/06 (actualizar ambiente pruebas)
20/06: Ratificación jueves 22/06</t>
  </si>
  <si>
    <t>20/06: Ambiente de pruebas 21/06
23/06: Inicio de pruebas, crear organigrama pruebas</t>
  </si>
  <si>
    <t>Intranet</t>
  </si>
  <si>
    <t>http://proyectomuya.kunaq.net.pe/index.php</t>
  </si>
  <si>
    <t>Eliminado</t>
  </si>
  <si>
    <t>DNI y clave SG5</t>
  </si>
  <si>
    <t>vacaciones - Intranet</t>
  </si>
  <si>
    <t>Equipo de QA</t>
  </si>
  <si>
    <t>Instalación</t>
  </si>
  <si>
    <t>Tareas</t>
  </si>
  <si>
    <t>Urgencia</t>
  </si>
  <si>
    <t>Notificación</t>
  </si>
  <si>
    <t>Entrega</t>
  </si>
  <si>
    <t>Nueva Fecha</t>
  </si>
  <si>
    <t>Clientes duplicados con contratos</t>
  </si>
  <si>
    <t>Enviar Cotización Ubicaina (Geolocalización)</t>
  </si>
  <si>
    <t>Pendiente</t>
  </si>
  <si>
    <t>Software inmobiliario</t>
  </si>
  <si>
    <t>SÍ</t>
  </si>
  <si>
    <t>-</t>
  </si>
  <si>
    <t>Análisis Base de Datos</t>
  </si>
  <si>
    <t>En progreso</t>
  </si>
  <si>
    <t>Envío docs GDH SG5 - BigDavi</t>
  </si>
  <si>
    <t>Reporte envío de formatos cabeceras faltantes, 
pendiente modificar API</t>
  </si>
  <si>
    <t>Completado</t>
  </si>
  <si>
    <t>Módulo Asistencias y Contratos</t>
  </si>
  <si>
    <t>Formato para importación de información de turno</t>
  </si>
  <si>
    <t>lissette lo envía hoy</t>
  </si>
  <si>
    <t>Fomarto para importación de trabajador vs turnos</t>
  </si>
  <si>
    <t>Vacaciones - SG5 planillas</t>
  </si>
  <si>
    <t>Instalar ambiente pruebas</t>
  </si>
  <si>
    <t>Perfiles de acceso SG5</t>
  </si>
  <si>
    <t>Permisos para Credimuya en QA 778202959, empresa: PRUEBAS INTRANET VACACIONES</t>
  </si>
  <si>
    <t>Instalación ambiente QA</t>
  </si>
  <si>
    <t>Ticket 3502</t>
  </si>
  <si>
    <t>Centro de costos Arequipa</t>
  </si>
  <si>
    <t xml:space="preserve">SG5 Planillas - Ajustes </t>
  </si>
  <si>
    <t>SG5 Planillas - Soporte</t>
  </si>
  <si>
    <t>Cronograma SG5 Planillas por Horas</t>
  </si>
  <si>
    <t>Notas</t>
  </si>
  <si>
    <t>Envío de Formatos SG5 - BigDavi</t>
  </si>
  <si>
    <t>Vincular a Base de Datos de pruebas</t>
  </si>
  <si>
    <t>anydesk: 225 577 824 empresa: PRUEBAS BIGDAVI
habilitar ambiente de pruebas</t>
  </si>
  <si>
    <t>Cierre de sesión por inactividad</t>
  </si>
  <si>
    <t xml:space="preserve">Enviar Cotización Software </t>
  </si>
  <si>
    <t xml:space="preserve">En SG5 rediccionar a Intranet para cambiar contraseña </t>
  </si>
  <si>
    <t>Envio de Formatos GDH - BigDavi</t>
  </si>
  <si>
    <t>SG5 - Contratos</t>
  </si>
  <si>
    <t xml:space="preserve">Reporte permisos de usuarios </t>
  </si>
  <si>
    <t>04/04: status en siguiente comité
15/05: pendientes por Bigdavi reu 17/05
12/06: cierre para el 30/06
14/07: levantamiento de observaciones por Bigdavi</t>
  </si>
  <si>
    <t>En pruebas</t>
  </si>
  <si>
    <t>Pendiente de pruebas</t>
  </si>
  <si>
    <t>Aplicar regla de límite de solicitudes de vacaciones por colaborador</t>
  </si>
  <si>
    <t>Sin iniciar</t>
  </si>
  <si>
    <t>Mapa de fondo google + coordenadas</t>
  </si>
  <si>
    <t>días generados cambiará, por pagados
descontar días</t>
  </si>
  <si>
    <t>Configuración por trabajador: cargar grupo y canal para la activación del árbol de vendedor</t>
  </si>
  <si>
    <t>sí o sí se debe subir grupo y canal, pero no impacta en el árbol
carga de árbol puede ser por mes (Lissette dice que debe ser quincenal para presionar al equipo de venta. Ese cambio se guarda 1 vez al año.
Se puede agregar opción de carga solo para árbol en intranet.
Req. importar en sg5 carga de intranet, en arbol Mijael activa por periodo. 3 a 4d de desarrollo 2.5-3k
Consultar a Mijael qué datos sube al árbol. 
otra opción, en sg5 exportar árbol trabajador grupo canal tipo_comisionista, luego actualiza e importe al árbol, replicar q1 al q2. 2 d desarrollo. Luis:En intranet ya no cargaría canal y grupo.</t>
  </si>
  <si>
    <t>Kunaq trabajó en campo fe</t>
  </si>
  <si>
    <t>Cronograma actualizado</t>
  </si>
  <si>
    <t>Kunaq debe cargar tabla</t>
  </si>
  <si>
    <t>Enviar cabeceras de tabla excel</t>
  </si>
  <si>
    <t>SG5 - Asistencia</t>
  </si>
  <si>
    <t>Reporte de trazabilidad, SG5 no captura JSON en ambiente de pruebas PRUEBAS BIGDAVI</t>
  </si>
  <si>
    <t>Carga de tabla contratos actualizados</t>
  </si>
  <si>
    <t>GDH debe adaptar reporte, 25/07 envían cabeceras</t>
  </si>
  <si>
    <t>Cotización de nueva interface (apariencia de la web)</t>
  </si>
  <si>
    <t>Se verá solo en ambiente de VACACIONES</t>
  </si>
  <si>
    <t>fecha en ata</t>
  </si>
  <si>
    <t>Cabeceras de reporte faltantes
Corregir TAG de firma doc Utilidades y renta 5ta</t>
  </si>
  <si>
    <t>actualizar api en bigdavi</t>
  </si>
  <si>
    <t>recibido, proyectos debe adaptar por perfiles</t>
  </si>
  <si>
    <t>Revisar observaciones ítems 20 al 26</t>
  </si>
  <si>
    <t>Control de cambio. Restringir acceso a modulos SG5 a demanda por perfiles (pendiente restringir a Intranet)</t>
  </si>
  <si>
    <t>Levantar observaciones de pruebasintranet21jul.docx</t>
  </si>
  <si>
    <t>https://test45.davicloud.com/</t>
  </si>
  <si>
    <t>demogestor demogestor</t>
  </si>
  <si>
    <t>http://192.141.43.64/crmprueba/</t>
  </si>
  <si>
    <t>jhuaman jhuaman</t>
  </si>
  <si>
    <t>CRM CONSEJEREO</t>
  </si>
  <si>
    <t>CRM SUPERVISOR</t>
  </si>
  <si>
    <t>http://192.141.43.64:8080/crmpruebahttp://192.141.43.64:8080/crmprueba</t>
  </si>
  <si>
    <t>uksaseng</t>
  </si>
  <si>
    <t>Apunta a BD SG5 PRUEBAS CONTRATOS BIGDAVI</t>
  </si>
  <si>
    <t>BIGDAVI</t>
  </si>
  <si>
    <t>Reporte de trazabilidad no captura documento 11005</t>
  </si>
  <si>
    <t>GDH mandó una lista de observaciones (entrega 3/08 2pm)</t>
  </si>
  <si>
    <t>Cargar plantillas de contratos (plantillas faltantes 3/08 2pm)</t>
  </si>
  <si>
    <t>Habilitar envío de los 4 formatos en el ambiente PRUEBAS VACACIONES INTRANET</t>
  </si>
  <si>
    <t>Carga de organigrama del módulo asistencia</t>
  </si>
  <si>
    <t>Proyectos debe validar</t>
  </si>
  <si>
    <t>FIGMA</t>
  </si>
  <si>
    <t>Prototipo web</t>
  </si>
  <si>
    <t>Diseños</t>
  </si>
  <si>
    <t>con google</t>
  </si>
  <si>
    <t>CANVA</t>
  </si>
  <si>
    <t>Agenda</t>
  </si>
  <si>
    <t>Levantar observaciones de Pruebasintranet11ago.docx</t>
  </si>
  <si>
    <t>Asignar ambiente de pruebas</t>
  </si>
  <si>
    <t>Entrega última fase ítem 27-30 (nueva fecha 15/08)
Se envío ruta para instalación hoy 16/08.</t>
  </si>
  <si>
    <t>BDUS_CK000050_0200</t>
  </si>
  <si>
    <t>PRUEBAS PLANILLAS AGO 2023</t>
  </si>
  <si>
    <t>cargado 15/08. Eduardo corrigiendo manualmente. Cargado, comunicar a gdh</t>
  </si>
  <si>
    <t>Al eliminar solución No restringe el módulo Intranet.
En pruebas</t>
  </si>
  <si>
    <t>BD permisos faltantes de 2 colaboradores</t>
  </si>
  <si>
    <r>
      <t xml:space="preserve">Actualización en SG5-Camposantos
*avance al 90%  </t>
    </r>
    <r>
      <rPr>
        <sz val="10"/>
        <color rgb="FFFF0000"/>
        <rFont val="Calibri"/>
        <family val="2"/>
        <scheme val="minor"/>
      </rPr>
      <t>Nueva fecha 22/08</t>
    </r>
  </si>
  <si>
    <t>1 usuario debe poder ver asistencia de toda la empresa</t>
  </si>
  <si>
    <r>
      <t>Levantar observaciones enviadas viernes 11/08
Cambiar nombre de formato Constancia de CTS por Liquidación de CTS en título de word, reporte de trazabilidad, ventana de envio de formatos.</t>
    </r>
    <r>
      <rPr>
        <sz val="10"/>
        <color rgb="FFFF0000"/>
        <rFont val="Calibri"/>
        <family val="2"/>
        <scheme val="minor"/>
      </rPr>
      <t xml:space="preserve"> Nueva fecha 22/08 *23/08</t>
    </r>
  </si>
  <si>
    <r>
      <t xml:space="preserve">Revisar observaciones ítems 20 al 26. </t>
    </r>
    <r>
      <rPr>
        <sz val="10"/>
        <color rgb="FFFF0000"/>
        <rFont val="Calibri"/>
        <family val="2"/>
        <scheme val="minor"/>
      </rPr>
      <t>En progreso.</t>
    </r>
  </si>
  <si>
    <t>eduardo revisará hoy 16/08
Probar hoy 23/08 11am
GDH debe validar</t>
  </si>
  <si>
    <t>Posiblemente GDH solicite 1 más</t>
  </si>
  <si>
    <t xml:space="preserve">BIGDAVI requiere credenciales sg5, credenciales FTPS y nombre dni del firmante </t>
  </si>
  <si>
    <t>reiniciar pruebas</t>
  </si>
  <si>
    <t xml:space="preserve">Eliminar mensajes y registros de lista de 17 usuarios. </t>
  </si>
  <si>
    <t>gdh solo envio 3 puntos. 23/08: 20 y 22 por la tarde
21 en producción, 23 mañana (GDH debe validar)</t>
  </si>
  <si>
    <t>GDH debe probar nuevamente
Pendiente: descarga docs, corregir formato de solicitudes, indicadores.</t>
  </si>
  <si>
    <t>GDH debe actualizar SG5</t>
  </si>
  <si>
    <t>Credenciales URL SG5 para bigdavi, pase a producción</t>
  </si>
  <si>
    <t xml:space="preserve">Análisis del crecimiento de base de datos por envíos PDF Base 64.  REVISIÓN MENSUAL </t>
  </si>
  <si>
    <t xml:space="preserve">Levantar observaciones del Reportepruebas-Intranet28ago.doc </t>
  </si>
  <si>
    <t>correo entre eduardo y bigdavi</t>
  </si>
  <si>
    <t>Correo de kunaq 29/08: tymiller debe validar</t>
  </si>
  <si>
    <t>Retrasado</t>
  </si>
  <si>
    <t xml:space="preserve">Envio de cotización  del requerimiento de modificacion </t>
  </si>
  <si>
    <t>Nueva forma de pago</t>
  </si>
  <si>
    <t>Envio de cotización del requerimiento de Practiplan</t>
  </si>
  <si>
    <t>Error en módulo de contratos reportado por Natali (al poner plazo de 6 meses en el sistema, en el contrato aparece 5)</t>
  </si>
  <si>
    <t>Comprobar que el ambiente de bidgdavi se pueda seguir usando</t>
  </si>
  <si>
    <t>Actualizar</t>
  </si>
  <si>
    <t>Hist desbloqueo</t>
  </si>
  <si>
    <t>Ticket Hist desbloqueo</t>
  </si>
  <si>
    <t>BIGDAVI SOPORTE</t>
  </si>
  <si>
    <t>lvalle@grupomuya.com.pe</t>
  </si>
  <si>
    <t xml:space="preserve">https://soporte.bigdavi.com/ </t>
  </si>
  <si>
    <t>BIGDAVI FIRMANTE</t>
  </si>
  <si>
    <t>m4rCos43195452</t>
  </si>
  <si>
    <t>https://grupomuya.davicloud.com/</t>
  </si>
  <si>
    <t>gestor1</t>
  </si>
  <si>
    <t>gestor12023</t>
  </si>
  <si>
    <t>Historico de desbloqueo</t>
  </si>
  <si>
    <t>Instalar ambiente pruebas empresa "Hist desbloqueo" en anydesk "778202959"</t>
  </si>
  <si>
    <t>Se actualizará ambiente PRUEBAS INTRANET VACACIONES para que alerta sea igual a producción</t>
  </si>
  <si>
    <t>CHECKS ACCESO AL SISTEMA Y TRABAJADOR ACTIVO NO TIENEN FUNCIÓN. TRABAJADOR CONSEJERO CONSULTOR DEBE TENER FECHA INICIO Y FIN IGUALES (EN EL PASADO) PARA QUE
NO JALE A PLANILLAS</t>
  </si>
  <si>
    <t>Entrega ítem 1-8, indicar en qué ambiente de prueba se ha instalado.</t>
  </si>
  <si>
    <t xml:space="preserve">Mensaje alerta debe ingresar número de contrato </t>
  </si>
  <si>
    <t>Entrega de desarrollo</t>
  </si>
  <si>
    <t>Mejora modulo de contratos</t>
  </si>
  <si>
    <t>SG5-Planillas</t>
  </si>
  <si>
    <t>Levantamiento de observaciones - Reuniones</t>
  </si>
  <si>
    <t>Kunaq entregara analisis de problema</t>
  </si>
  <si>
    <t>Contratos con incoherencias en su generacion</t>
  </si>
  <si>
    <t>Monitoreo por parte del proveedor</t>
  </si>
  <si>
    <t>Ticket: Campos de correo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</si>
</sst>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0" xfId="1" applyFont="1"/>
    <xf numFmtId="0" fontId="4" fillId="0" borderId="0" xfId="0" applyFont="1"/>
    <xf numFmtId="0" fontId="4" fillId="0" borderId="0" xfId="0" quotePrefix="1" applyFont="1"/>
    <xf numFmtId="0" fontId="5" fillId="0" borderId="0" xfId="1" applyFill="1"/>
    <xf numFmtId="0" fontId="1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0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11" borderId="0" xfId="0" applyFill="1"/>
    <xf numFmtId="0" fontId="0" fillId="0" borderId="1" xfId="0" applyBorder="1"/>
    <xf numFmtId="14" fontId="0" fillId="0" borderId="0" xfId="0" applyNumberFormat="1"/>
    <xf numFmtId="14" fontId="0" fillId="0" borderId="3" xfId="0" applyNumberFormat="1" applyBorder="1"/>
    <xf numFmtId="0" fontId="5" fillId="0" borderId="0" xfId="1"/>
    <xf numFmtId="0" fontId="5" fillId="0" borderId="0" xfId="1" applyBorder="1"/>
    <xf numFmtId="0" fontId="7" fillId="8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0" fillId="12" borderId="0" xfId="0" applyFill="1" applyAlignment="1">
      <alignment horizont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3" xfId="0" applyBorder="1"/>
    <xf numFmtId="0" fontId="8" fillId="13" borderId="0" xfId="0" applyFont="1" applyFill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1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" fontId="8" fillId="13" borderId="0" xfId="0" applyNumberFormat="1" applyFont="1" applyFill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16" fontId="10" fillId="13" borderId="0" xfId="0" applyNumberFormat="1" applyFont="1" applyFill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16" fontId="9" fillId="13" borderId="0" xfId="0" applyNumberFormat="1" applyFont="1" applyFill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8" fillId="13" borderId="0" xfId="0" applyFont="1" applyFill="1" applyAlignment="1">
      <alignment horizontal="left" vertical="center"/>
    </xf>
    <xf numFmtId="9" fontId="8" fillId="0" borderId="7" xfId="0" applyNumberFormat="1" applyFont="1" applyBorder="1" applyAlignment="1">
      <alignment horizontal="left" vertical="center" wrapText="1"/>
    </xf>
    <xf numFmtId="0" fontId="8" fillId="6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vertical="center" wrapText="1"/>
    </xf>
    <xf numFmtId="0" fontId="8" fillId="13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16" fontId="8" fillId="13" borderId="3" xfId="0" applyNumberFormat="1" applyFont="1" applyFill="1" applyBorder="1" applyAlignment="1">
      <alignment horizontal="center" vertical="center"/>
    </xf>
    <xf numFmtId="16" fontId="10" fillId="13" borderId="3" xfId="0" applyNumberFormat="1" applyFont="1" applyFill="1" applyBorder="1" applyAlignment="1">
      <alignment horizontal="center" vertical="center"/>
    </xf>
    <xf numFmtId="16" fontId="9" fillId="13" borderId="3" xfId="0" applyNumberFormat="1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54">
    <dxf>
      <fill>
        <patternFill>
          <bgColor rgb="FFFF7A01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B05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7A01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m/yyyy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1" formatCode="d\-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1863B8-6FAB-41C4-956E-911ED13C679C}" name="Tabla13" displayName="Tabla13" ref="A1:H58" totalsRowShown="0" headerRowDxfId="53">
  <autoFilter ref="A1:H58" xr:uid="{5B1863B8-6FAB-41C4-956E-911ED13C679C}">
    <filterColumn colId="3">
      <filters>
        <filter val="Pendiente"/>
        <filter val="Retrasado"/>
      </filters>
    </filterColumn>
  </autoFilter>
  <sortState xmlns:xlrd2="http://schemas.microsoft.com/office/spreadsheetml/2017/richdata2" ref="A22:H57">
    <sortCondition descending="1" ref="D1:D58"/>
  </sortState>
  <tableColumns count="8">
    <tableColumn id="1" xr3:uid="{E6206036-11DE-4512-86B6-41507CE856AE}" name="Proyecto" dataDxfId="52"/>
    <tableColumn id="2" xr3:uid="{B6CA2AE1-EC36-4284-A49C-B6C879B1DC1B}" name="Tareas" dataDxfId="51"/>
    <tableColumn id="3" xr3:uid="{4A3B2984-71D2-4475-975F-85863EB86F52}" name="Urgencia" dataDxfId="50"/>
    <tableColumn id="4" xr3:uid="{EBFDEA1B-0C98-4244-B5D3-DE0706F97B76}" name="Estado" dataDxfId="49"/>
    <tableColumn id="5" xr3:uid="{0EDCA6DA-8825-49D5-B75F-A933AF8DA2F7}" name="Notificación" dataDxfId="48"/>
    <tableColumn id="6" xr3:uid="{D3A8DCD5-F7EA-4FCC-8F4B-988FDBA76F3F}" name="Entrega" dataDxfId="47"/>
    <tableColumn id="7" xr3:uid="{B745004F-BC2B-429F-BDE6-AB16E3C083E5}" name="Nueva Fecha" dataDxfId="46"/>
    <tableColumn id="8" xr3:uid="{A39AE598-24CF-49C3-B576-1F84D8B8651C}" name="Notas" dataDxfId="4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4714F7-8DC2-4521-BB69-383CD3B15591}" name="Tabla3" displayName="Tabla3" ref="A1:L18" totalsRowShown="0">
  <autoFilter ref="A1:L18" xr:uid="{EF4714F7-8DC2-4521-BB69-383CD3B15591}"/>
  <tableColumns count="12">
    <tableColumn id="1" xr3:uid="{F207DB87-A029-45ED-8A2F-BF6F7BB05DF8}" name="Equipo de QA"/>
    <tableColumn id="2" xr3:uid="{AA19CDE2-068E-4FA4-8E10-FD0C95326B0A}" name="Anydesk"/>
    <tableColumn id="3" xr3:uid="{5182B7A0-2973-4E70-A4C9-5B6DA70928A1}" name="Pass"/>
    <tableColumn id="4" xr3:uid="{9134A07D-4C78-4F53-8776-42893445BE19}" name="Empresa"/>
    <tableColumn id="5" xr3:uid="{FD82C803-E45F-4171-BB40-B1A8D5E9881D}" name="Proyecto"/>
    <tableColumn id="6" xr3:uid="{B2D222F3-2FD1-4F23-B3DF-8E5D4203D8D5}" name="BD"/>
    <tableColumn id="7" xr3:uid="{B1ECD4A6-8A64-4BD1-AD6E-0987EFA7EA84}" name="Instalación" dataDxfId="44"/>
    <tableColumn id="9" xr3:uid="{DD7C2346-7D65-48DA-B248-799C3AB6BF9B}" name="Estado" dataDxfId="43"/>
    <tableColumn id="14" xr3:uid="{471FF788-1A83-43D3-959B-3797F67DA882}" name="Finalizado" dataDxfId="42"/>
    <tableColumn id="8" xr3:uid="{079EE6F1-70CC-4099-B8D2-E0FFA9F72BE3}" name="Ratificación" dataDxfId="41"/>
    <tableColumn id="10" xr3:uid="{6390147A-805B-4C06-B968-6027A6256170}" name="Vigencia" dataDxfId="40"/>
    <tableColumn id="12" xr3:uid="{1EA35F1C-A3DC-426A-893F-985CDE034E6A}" name="Comentari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1CDD1E-A467-48A0-88B6-75E6708FEB1D}" name="Tabla1" displayName="Tabla1" ref="A1:E10" totalsRowShown="0">
  <autoFilter ref="A1:E10" xr:uid="{F81CDD1E-A467-48A0-88B6-75E6708FEB1D}"/>
  <tableColumns count="5">
    <tableColumn id="1" xr3:uid="{87307BE1-4791-4E0E-AB00-0077904ABD98}" name="Software"/>
    <tableColumn id="2" xr3:uid="{8489A3F2-E6D9-4F76-9518-941D9AFD4D7A}" name="Usuario"/>
    <tableColumn id="3" xr3:uid="{7F059BBB-89C0-4644-9E5A-EB50B1A48AFC}" name="Pass"/>
    <tableColumn id="4" xr3:uid="{3A957A60-D66A-44C3-BF43-8C99D6731279}" name="Estado" dataDxfId="39"/>
    <tableColumn id="5" xr3:uid="{47D46AF9-C1A2-4D0E-979E-9468E7256CA6}" name="Comentari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4347DB-D32E-4D25-A854-F23A15629413}" name="Tabla4" displayName="Tabla4" ref="A1:H37" totalsRowShown="0">
  <autoFilter ref="A1:H37" xr:uid="{6A4347DB-D32E-4D25-A854-F23A15629413}"/>
  <tableColumns count="8">
    <tableColumn id="1" xr3:uid="{2DA76F1F-D9DF-4FE4-8D58-F0F8613E2301}" name="SERVICIO"/>
    <tableColumn id="2" xr3:uid="{2FDE35A0-4924-4122-85F4-14D3F9FC1498}" name="AREA MUYA"/>
    <tableColumn id="3" xr3:uid="{A016D2FD-8FA2-4AB4-8303-3F4B648F07F7}" name="EMPRESA"/>
    <tableColumn id="4" xr3:uid="{2550F35B-DCF1-48F8-ACC9-B5B07D713D51}" name="WEB"/>
    <tableColumn id="5" xr3:uid="{7EAACFE2-6982-4BF3-8F08-6D7FDC21B16E}" name="CARGO"/>
    <tableColumn id="6" xr3:uid="{A879DA68-11CA-469A-A3B4-F9BCB3E33FFF}" name="NOMBRE"/>
    <tableColumn id="7" xr3:uid="{28BCD0AB-1474-4B44-AFD4-938C33F0231A}" name="CORREO"/>
    <tableColumn id="8" xr3:uid="{D6B9C152-F6C1-491B-AFA9-44E736129AE2}" name="TELEFO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41.43.64/crmprueba/" TargetMode="External"/><Relationship Id="rId2" Type="http://schemas.openxmlformats.org/officeDocument/2006/relationships/hyperlink" Target="https://test45.davicloud.com/" TargetMode="External"/><Relationship Id="rId1" Type="http://schemas.openxmlformats.org/officeDocument/2006/relationships/hyperlink" Target="http://proyectomuya.kunaq.net.pe/index.php" TargetMode="External"/><Relationship Id="rId6" Type="http://schemas.openxmlformats.org/officeDocument/2006/relationships/table" Target="../tables/table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192.141.43.64:8080/crmpruebahttp:/192.141.43.64:8080/crmprueba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grupomuya.davicloud.com/" TargetMode="External"/><Relationship Id="rId3" Type="http://schemas.openxmlformats.org/officeDocument/2006/relationships/hyperlink" Target="mailto:proyectosmuya@gmail.com" TargetMode="External"/><Relationship Id="rId7" Type="http://schemas.openxmlformats.org/officeDocument/2006/relationships/hyperlink" Target="https://grupomuya.davicloud.com/" TargetMode="External"/><Relationship Id="rId2" Type="http://schemas.openxmlformats.org/officeDocument/2006/relationships/hyperlink" Target="mailto:proyectosmuya@gmail.com" TargetMode="External"/><Relationship Id="rId1" Type="http://schemas.openxmlformats.org/officeDocument/2006/relationships/hyperlink" Target="mailto:proyectosmuya@gmail.com" TargetMode="External"/><Relationship Id="rId6" Type="http://schemas.openxmlformats.org/officeDocument/2006/relationships/hyperlink" Target="https://soporte.bigdavi.com/" TargetMode="External"/><Relationship Id="rId5" Type="http://schemas.openxmlformats.org/officeDocument/2006/relationships/hyperlink" Target="mailto:lvalle@grupomuya.com.pe" TargetMode="External"/><Relationship Id="rId4" Type="http://schemas.openxmlformats.org/officeDocument/2006/relationships/hyperlink" Target="mailto:proyectosmuya@gmail.com" TargetMode="External"/><Relationship Id="rId9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hyperlink" Target="mailto:larias@kunaq.pe" TargetMode="External"/><Relationship Id="rId1" Type="http://schemas.openxmlformats.org/officeDocument/2006/relationships/hyperlink" Target="mailto:echanganaqui@kunaq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B408-6B85-4608-B033-90895AFE7C9D}">
  <sheetPr filterMode="1"/>
  <dimension ref="A1:Q112"/>
  <sheetViews>
    <sheetView zoomScale="90" zoomScaleNormal="90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F10" sqref="F10"/>
    </sheetView>
  </sheetViews>
  <sheetFormatPr baseColWidth="10" defaultRowHeight="14.4" x14ac:dyDescent="0.3"/>
  <cols>
    <col min="1" max="1" width="3.109375" style="4" customWidth="1"/>
    <col min="2" max="2" width="39.5546875" style="5" customWidth="1"/>
    <col min="3" max="3" width="11.33203125" style="4" bestFit="1" customWidth="1"/>
    <col min="4" max="4" width="10.6640625" style="4" customWidth="1"/>
    <col min="5" max="5" width="10.33203125" style="4" customWidth="1"/>
    <col min="6" max="7" width="10.6640625" style="4" bestFit="1" customWidth="1"/>
    <col min="8" max="8" width="74.109375" style="5" customWidth="1"/>
    <col min="9" max="9" width="15.109375" style="4" bestFit="1" customWidth="1"/>
    <col min="10" max="10" width="10.6640625" style="4" customWidth="1"/>
  </cols>
  <sheetData>
    <row r="1" spans="1:17" s="2" customFormat="1" x14ac:dyDescent="0.3">
      <c r="A1" s="72" t="s">
        <v>23</v>
      </c>
      <c r="B1" s="72"/>
      <c r="C1" s="72"/>
      <c r="D1" s="10"/>
      <c r="E1" s="10"/>
      <c r="F1" s="10"/>
      <c r="G1" s="10"/>
      <c r="H1" s="20"/>
      <c r="I1" s="73" t="s">
        <v>21</v>
      </c>
      <c r="J1" s="73"/>
    </row>
    <row r="2" spans="1:17" s="1" customFormat="1" x14ac:dyDescent="0.3">
      <c r="A2" s="3" t="s">
        <v>0</v>
      </c>
      <c r="B2" s="12" t="s">
        <v>7</v>
      </c>
      <c r="C2" s="3" t="s">
        <v>11</v>
      </c>
      <c r="D2" s="8" t="s">
        <v>3</v>
      </c>
      <c r="E2" s="8" t="s">
        <v>4</v>
      </c>
      <c r="F2" s="8" t="s">
        <v>5</v>
      </c>
      <c r="G2" s="8" t="s">
        <v>6</v>
      </c>
      <c r="H2" s="11" t="s">
        <v>22</v>
      </c>
      <c r="I2" s="9" t="s">
        <v>1</v>
      </c>
      <c r="J2" s="8" t="s">
        <v>2</v>
      </c>
    </row>
    <row r="3" spans="1:17" ht="43.2" hidden="1" x14ac:dyDescent="0.3">
      <c r="A3" s="4">
        <v>1</v>
      </c>
      <c r="B3" s="5" t="s">
        <v>8</v>
      </c>
      <c r="C3" s="4" t="s">
        <v>12</v>
      </c>
      <c r="D3" s="4" t="s">
        <v>20</v>
      </c>
      <c r="E3" s="4" t="s">
        <v>10</v>
      </c>
      <c r="F3" s="6">
        <v>44950</v>
      </c>
      <c r="G3" s="6">
        <v>44952</v>
      </c>
      <c r="H3" s="5" t="s">
        <v>114</v>
      </c>
      <c r="I3" s="4" t="s">
        <v>9</v>
      </c>
      <c r="J3" s="4" t="s">
        <v>9</v>
      </c>
      <c r="Q3" s="13" t="s">
        <v>30</v>
      </c>
    </row>
    <row r="4" spans="1:17" ht="86.4" hidden="1" x14ac:dyDescent="0.3">
      <c r="A4" s="4">
        <v>2</v>
      </c>
      <c r="B4" s="5" t="s">
        <v>16</v>
      </c>
      <c r="C4" s="5" t="s">
        <v>17</v>
      </c>
      <c r="D4" s="4" t="s">
        <v>20</v>
      </c>
      <c r="E4" s="4" t="s">
        <v>10</v>
      </c>
      <c r="F4" s="6">
        <v>44950</v>
      </c>
      <c r="G4" s="6"/>
      <c r="H4" s="5" t="s">
        <v>115</v>
      </c>
      <c r="I4" s="4" t="s">
        <v>19</v>
      </c>
      <c r="J4" s="4" t="s">
        <v>18</v>
      </c>
      <c r="Q4" s="14" t="s">
        <v>15</v>
      </c>
    </row>
    <row r="5" spans="1:17" ht="57.6" hidden="1" customHeight="1" x14ac:dyDescent="0.3">
      <c r="A5" s="4">
        <v>3</v>
      </c>
      <c r="B5" s="5" t="s">
        <v>13</v>
      </c>
      <c r="C5" s="4" t="s">
        <v>14</v>
      </c>
      <c r="D5" s="4" t="s">
        <v>20</v>
      </c>
      <c r="E5" s="4" t="s">
        <v>10</v>
      </c>
      <c r="F5" s="6">
        <v>44951</v>
      </c>
      <c r="H5" s="7" t="s">
        <v>141</v>
      </c>
      <c r="I5" s="4" t="s">
        <v>9</v>
      </c>
      <c r="J5" s="4" t="s">
        <v>9</v>
      </c>
      <c r="Q5" s="15" t="s">
        <v>10</v>
      </c>
    </row>
    <row r="6" spans="1:17" ht="158.4" hidden="1" x14ac:dyDescent="0.3">
      <c r="A6" s="4">
        <v>4</v>
      </c>
      <c r="B6" s="5" t="s">
        <v>26</v>
      </c>
      <c r="C6" s="4" t="s">
        <v>27</v>
      </c>
      <c r="D6" s="4" t="s">
        <v>28</v>
      </c>
      <c r="E6" s="4" t="s">
        <v>10</v>
      </c>
      <c r="F6" s="6">
        <v>44952</v>
      </c>
      <c r="H6" s="5" t="s">
        <v>212</v>
      </c>
      <c r="I6" s="4" t="s">
        <v>41</v>
      </c>
    </row>
    <row r="7" spans="1:17" ht="43.2" hidden="1" x14ac:dyDescent="0.3">
      <c r="A7" s="4">
        <v>5</v>
      </c>
      <c r="B7" s="5" t="s">
        <v>39</v>
      </c>
      <c r="C7" s="5" t="s">
        <v>42</v>
      </c>
      <c r="D7" s="4" t="s">
        <v>20</v>
      </c>
      <c r="E7" s="4" t="s">
        <v>10</v>
      </c>
      <c r="F7" s="6">
        <v>44951</v>
      </c>
      <c r="H7" s="5" t="s">
        <v>116</v>
      </c>
      <c r="I7" s="4" t="s">
        <v>40</v>
      </c>
      <c r="J7" s="4" t="s">
        <v>38</v>
      </c>
    </row>
    <row r="8" spans="1:17" ht="72" hidden="1" x14ac:dyDescent="0.3">
      <c r="A8" s="4">
        <v>6</v>
      </c>
      <c r="B8" s="5" t="s">
        <v>24</v>
      </c>
      <c r="C8" s="4" t="s">
        <v>25</v>
      </c>
      <c r="D8" s="4" t="s">
        <v>20</v>
      </c>
      <c r="E8" s="4" t="s">
        <v>10</v>
      </c>
      <c r="F8" s="6">
        <v>44952</v>
      </c>
      <c r="H8" s="5" t="s">
        <v>142</v>
      </c>
      <c r="I8" s="4" t="s">
        <v>9</v>
      </c>
      <c r="J8" s="4" t="s">
        <v>9</v>
      </c>
    </row>
    <row r="9" spans="1:17" ht="28.8" hidden="1" x14ac:dyDescent="0.3">
      <c r="A9" s="4">
        <v>7</v>
      </c>
      <c r="B9" s="5" t="s">
        <v>29</v>
      </c>
      <c r="C9" s="4" t="s">
        <v>25</v>
      </c>
      <c r="D9" s="4" t="s">
        <v>20</v>
      </c>
      <c r="E9" s="4" t="s">
        <v>10</v>
      </c>
      <c r="F9" s="6"/>
      <c r="H9" s="5" t="s">
        <v>33</v>
      </c>
      <c r="I9" s="4" t="s">
        <v>9</v>
      </c>
      <c r="J9" s="4" t="s">
        <v>18</v>
      </c>
    </row>
    <row r="10" spans="1:17" ht="57.6" x14ac:dyDescent="0.3">
      <c r="A10" s="4">
        <v>8</v>
      </c>
      <c r="B10" s="5" t="s">
        <v>32</v>
      </c>
      <c r="C10" s="4" t="s">
        <v>25</v>
      </c>
      <c r="D10" s="4" t="s">
        <v>28</v>
      </c>
      <c r="E10" s="4" t="s">
        <v>15</v>
      </c>
      <c r="F10" s="30">
        <v>45107</v>
      </c>
      <c r="H10" s="5" t="s">
        <v>278</v>
      </c>
      <c r="I10" s="4" t="s">
        <v>9</v>
      </c>
      <c r="J10" s="4" t="s">
        <v>31</v>
      </c>
    </row>
    <row r="11" spans="1:17" hidden="1" x14ac:dyDescent="0.3">
      <c r="A11" s="4">
        <v>9</v>
      </c>
      <c r="B11" s="5" t="s">
        <v>34</v>
      </c>
      <c r="C11" s="4" t="s">
        <v>25</v>
      </c>
      <c r="D11" s="4" t="s">
        <v>28</v>
      </c>
      <c r="E11" s="4" t="s">
        <v>10</v>
      </c>
      <c r="H11" s="5" t="s">
        <v>117</v>
      </c>
      <c r="I11" s="4" t="s">
        <v>9</v>
      </c>
      <c r="J11" s="4" t="s">
        <v>9</v>
      </c>
    </row>
    <row r="12" spans="1:17" ht="100.8" hidden="1" x14ac:dyDescent="0.3">
      <c r="A12" s="4">
        <v>10</v>
      </c>
      <c r="B12" s="5" t="s">
        <v>208</v>
      </c>
      <c r="C12" s="4" t="s">
        <v>35</v>
      </c>
      <c r="D12" s="4" t="s">
        <v>20</v>
      </c>
      <c r="E12" s="4" t="s">
        <v>10</v>
      </c>
      <c r="H12" s="5" t="s">
        <v>213</v>
      </c>
      <c r="I12" s="4" t="s">
        <v>36</v>
      </c>
      <c r="J12" s="4" t="s">
        <v>37</v>
      </c>
    </row>
    <row r="13" spans="1:17" ht="57.6" hidden="1" x14ac:dyDescent="0.3">
      <c r="A13" s="4">
        <v>11</v>
      </c>
      <c r="B13" s="5" t="s">
        <v>194</v>
      </c>
      <c r="C13" s="4" t="s">
        <v>35</v>
      </c>
      <c r="D13" s="4" t="s">
        <v>20</v>
      </c>
      <c r="E13" s="4" t="s">
        <v>10</v>
      </c>
      <c r="F13" s="30">
        <v>44958</v>
      </c>
      <c r="H13" s="5" t="s">
        <v>246</v>
      </c>
    </row>
    <row r="14" spans="1:17" hidden="1" x14ac:dyDescent="0.3">
      <c r="A14" s="4">
        <v>12</v>
      </c>
      <c r="B14" s="5" t="s">
        <v>143</v>
      </c>
      <c r="C14" s="4" t="s">
        <v>25</v>
      </c>
      <c r="E14" s="4" t="s">
        <v>10</v>
      </c>
      <c r="F14" s="30">
        <v>44986</v>
      </c>
      <c r="H14" s="5" t="s">
        <v>144</v>
      </c>
    </row>
    <row r="15" spans="1:17" ht="72" hidden="1" x14ac:dyDescent="0.3">
      <c r="A15" s="4">
        <v>13</v>
      </c>
      <c r="B15" s="5" t="s">
        <v>145</v>
      </c>
      <c r="C15" s="4" t="s">
        <v>27</v>
      </c>
      <c r="D15" s="4" t="s">
        <v>20</v>
      </c>
      <c r="E15" s="4" t="s">
        <v>10</v>
      </c>
      <c r="F15" s="30">
        <v>45017</v>
      </c>
      <c r="H15" s="5" t="s">
        <v>203</v>
      </c>
    </row>
    <row r="16" spans="1:17" ht="86.4" hidden="1" x14ac:dyDescent="0.3">
      <c r="A16" s="4">
        <v>14</v>
      </c>
      <c r="B16" s="5" t="s">
        <v>146</v>
      </c>
      <c r="C16" s="4" t="s">
        <v>25</v>
      </c>
      <c r="D16" s="4" t="s">
        <v>20</v>
      </c>
      <c r="E16" s="4" t="s">
        <v>10</v>
      </c>
      <c r="F16" s="30">
        <v>44965</v>
      </c>
      <c r="H16" s="5" t="s">
        <v>148</v>
      </c>
    </row>
    <row r="17" spans="1:8" ht="28.8" hidden="1" x14ac:dyDescent="0.3">
      <c r="A17" s="4">
        <v>15</v>
      </c>
      <c r="B17" s="5" t="s">
        <v>147</v>
      </c>
      <c r="C17" s="4" t="s">
        <v>25</v>
      </c>
      <c r="D17" s="4" t="s">
        <v>20</v>
      </c>
      <c r="E17" s="4" t="s">
        <v>10</v>
      </c>
      <c r="F17" s="30">
        <v>44965</v>
      </c>
      <c r="H17" s="5" t="s">
        <v>149</v>
      </c>
    </row>
    <row r="18" spans="1:8" hidden="1" x14ac:dyDescent="0.3">
      <c r="A18" s="4">
        <v>16</v>
      </c>
      <c r="B18" s="5" t="s">
        <v>150</v>
      </c>
      <c r="C18" s="4" t="s">
        <v>25</v>
      </c>
      <c r="D18" s="4" t="s">
        <v>20</v>
      </c>
      <c r="E18" s="4" t="s">
        <v>10</v>
      </c>
      <c r="F18" s="30">
        <v>44965</v>
      </c>
      <c r="H18" s="5" t="s">
        <v>151</v>
      </c>
    </row>
    <row r="19" spans="1:8" hidden="1" x14ac:dyDescent="0.3">
      <c r="A19" s="4">
        <v>17</v>
      </c>
      <c r="B19" s="5" t="s">
        <v>152</v>
      </c>
      <c r="C19" s="4" t="s">
        <v>27</v>
      </c>
      <c r="D19" s="4" t="s">
        <v>20</v>
      </c>
      <c r="E19" s="4" t="s">
        <v>10</v>
      </c>
      <c r="F19" s="30">
        <v>45000</v>
      </c>
      <c r="H19" s="5" t="s">
        <v>153</v>
      </c>
    </row>
    <row r="20" spans="1:8" ht="57.6" x14ac:dyDescent="0.3">
      <c r="A20" s="4">
        <f>A19+1</f>
        <v>18</v>
      </c>
      <c r="B20" s="5" t="s">
        <v>160</v>
      </c>
      <c r="C20" s="4" t="s">
        <v>25</v>
      </c>
      <c r="D20" s="4" t="s">
        <v>20</v>
      </c>
      <c r="E20" s="32" t="s">
        <v>159</v>
      </c>
      <c r="F20" s="30">
        <v>44973</v>
      </c>
      <c r="H20" s="5" t="s">
        <v>247</v>
      </c>
    </row>
    <row r="21" spans="1:8" ht="86.4" x14ac:dyDescent="0.3">
      <c r="A21" s="4">
        <f t="shared" ref="A21:A85" si="0">A20+1</f>
        <v>19</v>
      </c>
      <c r="B21" s="5" t="s">
        <v>204</v>
      </c>
      <c r="C21" s="4" t="s">
        <v>197</v>
      </c>
      <c r="D21" s="4" t="s">
        <v>20</v>
      </c>
      <c r="E21" s="4" t="s">
        <v>10</v>
      </c>
      <c r="F21" s="30">
        <v>44986</v>
      </c>
      <c r="H21" s="5" t="s">
        <v>323</v>
      </c>
    </row>
    <row r="22" spans="1:8" ht="28.8" x14ac:dyDescent="0.3">
      <c r="A22" s="4">
        <f t="shared" si="0"/>
        <v>20</v>
      </c>
      <c r="B22" s="5" t="s">
        <v>195</v>
      </c>
      <c r="C22" s="4" t="s">
        <v>196</v>
      </c>
      <c r="D22" s="4" t="s">
        <v>20</v>
      </c>
      <c r="E22" s="4" t="s">
        <v>30</v>
      </c>
      <c r="F22" s="30">
        <v>45108</v>
      </c>
      <c r="H22" s="5" t="s">
        <v>198</v>
      </c>
    </row>
    <row r="23" spans="1:8" ht="86.4" x14ac:dyDescent="0.3">
      <c r="A23" s="4">
        <f t="shared" si="0"/>
        <v>21</v>
      </c>
      <c r="B23" s="5" t="s">
        <v>199</v>
      </c>
      <c r="C23" s="4" t="s">
        <v>35</v>
      </c>
      <c r="D23" s="4" t="s">
        <v>20</v>
      </c>
      <c r="E23" s="4" t="s">
        <v>15</v>
      </c>
      <c r="F23" s="30">
        <v>44986</v>
      </c>
      <c r="H23" s="5" t="s">
        <v>310</v>
      </c>
    </row>
    <row r="24" spans="1:8" ht="57.6" x14ac:dyDescent="0.3">
      <c r="A24" s="4">
        <f t="shared" si="0"/>
        <v>22</v>
      </c>
      <c r="B24" s="5" t="s">
        <v>200</v>
      </c>
      <c r="C24" s="4" t="s">
        <v>196</v>
      </c>
      <c r="D24" s="4" t="s">
        <v>20</v>
      </c>
      <c r="E24" s="4" t="s">
        <v>15</v>
      </c>
      <c r="H24" s="5" t="s">
        <v>372</v>
      </c>
    </row>
    <row r="25" spans="1:8" hidden="1" x14ac:dyDescent="0.3">
      <c r="A25" s="4">
        <f t="shared" si="0"/>
        <v>23</v>
      </c>
      <c r="B25" s="5" t="s">
        <v>202</v>
      </c>
      <c r="C25" s="4" t="s">
        <v>35</v>
      </c>
      <c r="D25" s="4" t="s">
        <v>28</v>
      </c>
      <c r="E25" s="4" t="s">
        <v>10</v>
      </c>
      <c r="F25" s="30">
        <v>44970</v>
      </c>
    </row>
    <row r="26" spans="1:8" hidden="1" x14ac:dyDescent="0.3">
      <c r="A26" s="4">
        <f t="shared" si="0"/>
        <v>24</v>
      </c>
      <c r="B26" s="5" t="s">
        <v>201</v>
      </c>
      <c r="C26" s="4" t="s">
        <v>35</v>
      </c>
      <c r="D26" s="4" t="s">
        <v>28</v>
      </c>
      <c r="E26" s="4" t="s">
        <v>10</v>
      </c>
    </row>
    <row r="27" spans="1:8" ht="28.8" hidden="1" x14ac:dyDescent="0.3">
      <c r="A27" s="4">
        <f t="shared" si="0"/>
        <v>25</v>
      </c>
      <c r="B27" s="5" t="s">
        <v>207</v>
      </c>
      <c r="C27" s="4" t="s">
        <v>35</v>
      </c>
      <c r="D27" s="4" t="s">
        <v>20</v>
      </c>
      <c r="E27" s="4" t="s">
        <v>10</v>
      </c>
      <c r="F27" s="30">
        <v>44999</v>
      </c>
      <c r="H27" s="5" t="s">
        <v>214</v>
      </c>
    </row>
    <row r="28" spans="1:8" hidden="1" x14ac:dyDescent="0.3">
      <c r="A28" s="4">
        <f t="shared" si="0"/>
        <v>26</v>
      </c>
      <c r="B28" s="5" t="s">
        <v>209</v>
      </c>
      <c r="C28" s="4" t="s">
        <v>27</v>
      </c>
      <c r="D28" s="4" t="s">
        <v>20</v>
      </c>
      <c r="E28" s="4" t="s">
        <v>10</v>
      </c>
      <c r="F28" s="30">
        <v>44999</v>
      </c>
      <c r="H28" s="5" t="s">
        <v>215</v>
      </c>
    </row>
    <row r="29" spans="1:8" ht="28.8" hidden="1" x14ac:dyDescent="0.3">
      <c r="A29" s="4">
        <f t="shared" si="0"/>
        <v>27</v>
      </c>
      <c r="B29" s="5" t="s">
        <v>210</v>
      </c>
      <c r="C29" s="4" t="s">
        <v>101</v>
      </c>
      <c r="D29" s="4" t="s">
        <v>20</v>
      </c>
      <c r="E29" s="4" t="s">
        <v>10</v>
      </c>
      <c r="F29" s="30">
        <v>44999</v>
      </c>
      <c r="H29" s="5" t="s">
        <v>248</v>
      </c>
    </row>
    <row r="30" spans="1:8" hidden="1" x14ac:dyDescent="0.3">
      <c r="A30" s="4">
        <f t="shared" si="0"/>
        <v>28</v>
      </c>
      <c r="B30" s="5" t="s">
        <v>211</v>
      </c>
      <c r="C30" s="4" t="s">
        <v>101</v>
      </c>
      <c r="D30" s="4" t="s">
        <v>20</v>
      </c>
      <c r="E30" s="4" t="s">
        <v>10</v>
      </c>
      <c r="F30" s="30">
        <v>44999</v>
      </c>
      <c r="H30" s="5" t="s">
        <v>216</v>
      </c>
    </row>
    <row r="31" spans="1:8" ht="43.2" x14ac:dyDescent="0.3">
      <c r="A31" s="4">
        <f t="shared" si="0"/>
        <v>29</v>
      </c>
      <c r="B31" s="5" t="s">
        <v>249</v>
      </c>
      <c r="C31" s="4" t="s">
        <v>25</v>
      </c>
      <c r="D31" s="4" t="s">
        <v>20</v>
      </c>
      <c r="E31" s="4" t="s">
        <v>15</v>
      </c>
      <c r="F31" s="30">
        <v>45108</v>
      </c>
      <c r="H31" s="5" t="s">
        <v>279</v>
      </c>
    </row>
    <row r="32" spans="1:8" ht="28.8" hidden="1" x14ac:dyDescent="0.3">
      <c r="A32" s="4">
        <f t="shared" si="0"/>
        <v>30</v>
      </c>
      <c r="B32" s="5" t="s">
        <v>244</v>
      </c>
      <c r="C32" s="4" t="s">
        <v>245</v>
      </c>
      <c r="D32" s="4" t="s">
        <v>20</v>
      </c>
      <c r="E32" s="4" t="s">
        <v>10</v>
      </c>
      <c r="F32" s="30">
        <v>45019</v>
      </c>
      <c r="H32" s="5" t="s">
        <v>280</v>
      </c>
    </row>
    <row r="33" spans="1:8" hidden="1" x14ac:dyDescent="0.3">
      <c r="A33" s="4">
        <f t="shared" si="0"/>
        <v>31</v>
      </c>
      <c r="B33" s="5" t="s">
        <v>250</v>
      </c>
      <c r="C33" s="4" t="s">
        <v>25</v>
      </c>
      <c r="D33" s="4" t="s">
        <v>20</v>
      </c>
      <c r="E33" s="4" t="s">
        <v>10</v>
      </c>
      <c r="F33" s="30">
        <v>45030</v>
      </c>
      <c r="H33" s="5" t="s">
        <v>251</v>
      </c>
    </row>
    <row r="34" spans="1:8" hidden="1" x14ac:dyDescent="0.3">
      <c r="A34" s="4">
        <f t="shared" si="0"/>
        <v>32</v>
      </c>
      <c r="B34" s="5" t="s">
        <v>254</v>
      </c>
      <c r="E34" s="4" t="s">
        <v>10</v>
      </c>
    </row>
    <row r="35" spans="1:8" ht="57.6" hidden="1" x14ac:dyDescent="0.3">
      <c r="A35" s="4">
        <f t="shared" si="0"/>
        <v>33</v>
      </c>
      <c r="B35" s="5" t="s">
        <v>256</v>
      </c>
      <c r="C35" s="4" t="s">
        <v>25</v>
      </c>
      <c r="D35" s="4" t="s">
        <v>20</v>
      </c>
      <c r="E35" s="4" t="s">
        <v>10</v>
      </c>
      <c r="H35" s="5" t="s">
        <v>309</v>
      </c>
    </row>
    <row r="36" spans="1:8" ht="28.8" x14ac:dyDescent="0.3">
      <c r="A36" s="4">
        <f t="shared" si="0"/>
        <v>34</v>
      </c>
      <c r="B36" s="5" t="s">
        <v>322</v>
      </c>
      <c r="C36" s="4" t="s">
        <v>25</v>
      </c>
      <c r="D36" s="4" t="s">
        <v>20</v>
      </c>
      <c r="E36" s="32" t="s">
        <v>159</v>
      </c>
      <c r="H36" s="5" t="s">
        <v>311</v>
      </c>
    </row>
    <row r="37" spans="1:8" ht="43.2" x14ac:dyDescent="0.3">
      <c r="A37" s="4">
        <f t="shared" si="0"/>
        <v>35</v>
      </c>
      <c r="B37" s="5" t="s">
        <v>281</v>
      </c>
      <c r="C37" s="4" t="s">
        <v>35</v>
      </c>
      <c r="D37" s="4" t="s">
        <v>20</v>
      </c>
      <c r="E37" s="4" t="s">
        <v>15</v>
      </c>
      <c r="F37" s="30">
        <v>45064</v>
      </c>
      <c r="H37" s="5" t="s">
        <v>316</v>
      </c>
    </row>
    <row r="38" spans="1:8" ht="28.8" x14ac:dyDescent="0.3">
      <c r="A38" s="4">
        <f>A37+1</f>
        <v>36</v>
      </c>
      <c r="B38" s="5" t="s">
        <v>282</v>
      </c>
      <c r="C38" s="4" t="s">
        <v>35</v>
      </c>
      <c r="D38" s="4" t="s">
        <v>20</v>
      </c>
      <c r="E38" s="4" t="s">
        <v>15</v>
      </c>
      <c r="F38" s="30">
        <v>45097</v>
      </c>
      <c r="H38" s="5" t="s">
        <v>324</v>
      </c>
    </row>
    <row r="39" spans="1:8" ht="28.8" x14ac:dyDescent="0.3">
      <c r="A39" s="4">
        <f t="shared" si="0"/>
        <v>37</v>
      </c>
      <c r="B39" s="5" t="s">
        <v>283</v>
      </c>
      <c r="C39" s="4" t="s">
        <v>35</v>
      </c>
      <c r="D39" s="4" t="s">
        <v>20</v>
      </c>
      <c r="E39" s="4" t="s">
        <v>15</v>
      </c>
      <c r="F39" s="30">
        <v>45097</v>
      </c>
      <c r="H39" s="5" t="s">
        <v>317</v>
      </c>
    </row>
    <row r="40" spans="1:8" ht="28.8" x14ac:dyDescent="0.3">
      <c r="A40" s="4">
        <f t="shared" si="0"/>
        <v>38</v>
      </c>
      <c r="B40" s="5" t="s">
        <v>318</v>
      </c>
      <c r="C40" s="4" t="s">
        <v>35</v>
      </c>
      <c r="D40" s="4" t="s">
        <v>20</v>
      </c>
      <c r="E40" s="4" t="s">
        <v>15</v>
      </c>
      <c r="F40" s="30">
        <v>45127</v>
      </c>
      <c r="H40" s="5" t="s">
        <v>320</v>
      </c>
    </row>
    <row r="41" spans="1:8" ht="28.8" x14ac:dyDescent="0.3">
      <c r="A41" s="4">
        <f t="shared" si="0"/>
        <v>39</v>
      </c>
      <c r="B41" s="5" t="s">
        <v>319</v>
      </c>
      <c r="C41" s="4" t="s">
        <v>35</v>
      </c>
      <c r="D41" s="4" t="s">
        <v>20</v>
      </c>
      <c r="E41" s="4" t="s">
        <v>15</v>
      </c>
      <c r="F41" s="30">
        <v>45127</v>
      </c>
      <c r="H41" s="5" t="s">
        <v>321</v>
      </c>
    </row>
    <row r="42" spans="1:8" x14ac:dyDescent="0.3">
      <c r="A42" s="4">
        <f t="shared" si="0"/>
        <v>40</v>
      </c>
      <c r="B42" s="40" t="s">
        <v>312</v>
      </c>
      <c r="C42" s="4" t="s">
        <v>25</v>
      </c>
      <c r="D42" s="4" t="s">
        <v>20</v>
      </c>
      <c r="E42" s="4" t="s">
        <v>15</v>
      </c>
      <c r="F42" s="30">
        <v>45108</v>
      </c>
      <c r="H42" s="5" t="s">
        <v>315</v>
      </c>
    </row>
    <row r="43" spans="1:8" x14ac:dyDescent="0.3">
      <c r="A43" s="4">
        <f t="shared" si="0"/>
        <v>41</v>
      </c>
      <c r="B43" s="40" t="s">
        <v>313</v>
      </c>
      <c r="C43" s="4" t="s">
        <v>25</v>
      </c>
      <c r="D43" s="4" t="s">
        <v>20</v>
      </c>
      <c r="E43" s="4" t="s">
        <v>15</v>
      </c>
      <c r="F43" s="30">
        <v>45108</v>
      </c>
      <c r="H43" s="5" t="s">
        <v>315</v>
      </c>
    </row>
    <row r="44" spans="1:8" ht="28.8" x14ac:dyDescent="0.3">
      <c r="A44" s="4">
        <f t="shared" si="0"/>
        <v>42</v>
      </c>
      <c r="B44" s="40" t="s">
        <v>314</v>
      </c>
      <c r="C44" s="4" t="s">
        <v>25</v>
      </c>
      <c r="D44" s="4" t="s">
        <v>20</v>
      </c>
      <c r="E44" s="4" t="s">
        <v>15</v>
      </c>
      <c r="F44" s="30">
        <v>45108</v>
      </c>
      <c r="H44" s="5" t="s">
        <v>315</v>
      </c>
    </row>
    <row r="45" spans="1:8" x14ac:dyDescent="0.3">
      <c r="A45" s="4">
        <f t="shared" si="0"/>
        <v>43</v>
      </c>
    </row>
    <row r="46" spans="1:8" x14ac:dyDescent="0.3">
      <c r="A46" s="4">
        <f t="shared" si="0"/>
        <v>44</v>
      </c>
    </row>
    <row r="47" spans="1:8" x14ac:dyDescent="0.3">
      <c r="A47" s="4">
        <f t="shared" si="0"/>
        <v>45</v>
      </c>
    </row>
    <row r="48" spans="1:8" x14ac:dyDescent="0.3">
      <c r="A48" s="4">
        <f t="shared" si="0"/>
        <v>46</v>
      </c>
    </row>
    <row r="49" spans="1:1" x14ac:dyDescent="0.3">
      <c r="A49" s="4">
        <f t="shared" si="0"/>
        <v>47</v>
      </c>
    </row>
    <row r="50" spans="1:1" x14ac:dyDescent="0.3">
      <c r="A50" s="4">
        <f t="shared" si="0"/>
        <v>48</v>
      </c>
    </row>
    <row r="51" spans="1:1" x14ac:dyDescent="0.3">
      <c r="A51" s="4">
        <f t="shared" si="0"/>
        <v>49</v>
      </c>
    </row>
    <row r="52" spans="1:1" x14ac:dyDescent="0.3">
      <c r="A52" s="4">
        <f t="shared" si="0"/>
        <v>50</v>
      </c>
    </row>
    <row r="53" spans="1:1" x14ac:dyDescent="0.3">
      <c r="A53" s="4">
        <f t="shared" si="0"/>
        <v>51</v>
      </c>
    </row>
    <row r="54" spans="1:1" x14ac:dyDescent="0.3">
      <c r="A54" s="4">
        <f t="shared" si="0"/>
        <v>52</v>
      </c>
    </row>
    <row r="55" spans="1:1" x14ac:dyDescent="0.3">
      <c r="A55" s="4">
        <f t="shared" si="0"/>
        <v>53</v>
      </c>
    </row>
    <row r="56" spans="1:1" x14ac:dyDescent="0.3">
      <c r="A56" s="4">
        <f t="shared" si="0"/>
        <v>54</v>
      </c>
    </row>
    <row r="57" spans="1:1" x14ac:dyDescent="0.3">
      <c r="A57" s="4">
        <f t="shared" si="0"/>
        <v>55</v>
      </c>
    </row>
    <row r="58" spans="1:1" x14ac:dyDescent="0.3">
      <c r="A58" s="4">
        <f t="shared" si="0"/>
        <v>56</v>
      </c>
    </row>
    <row r="59" spans="1:1" x14ac:dyDescent="0.3">
      <c r="A59" s="4">
        <f t="shared" si="0"/>
        <v>57</v>
      </c>
    </row>
    <row r="60" spans="1:1" x14ac:dyDescent="0.3">
      <c r="A60" s="4">
        <f t="shared" si="0"/>
        <v>58</v>
      </c>
    </row>
    <row r="61" spans="1:1" x14ac:dyDescent="0.3">
      <c r="A61" s="4">
        <f t="shared" si="0"/>
        <v>59</v>
      </c>
    </row>
    <row r="62" spans="1:1" x14ac:dyDescent="0.3">
      <c r="A62" s="4">
        <f t="shared" si="0"/>
        <v>60</v>
      </c>
    </row>
    <row r="63" spans="1:1" x14ac:dyDescent="0.3">
      <c r="A63" s="4">
        <f t="shared" si="0"/>
        <v>61</v>
      </c>
    </row>
    <row r="64" spans="1:1" x14ac:dyDescent="0.3">
      <c r="A64" s="4">
        <f t="shared" si="0"/>
        <v>62</v>
      </c>
    </row>
    <row r="65" spans="1:1" x14ac:dyDescent="0.3">
      <c r="A65" s="4">
        <f t="shared" si="0"/>
        <v>63</v>
      </c>
    </row>
    <row r="66" spans="1:1" x14ac:dyDescent="0.3">
      <c r="A66" s="4">
        <f t="shared" si="0"/>
        <v>64</v>
      </c>
    </row>
    <row r="67" spans="1:1" x14ac:dyDescent="0.3">
      <c r="A67" s="4">
        <f t="shared" si="0"/>
        <v>65</v>
      </c>
    </row>
    <row r="68" spans="1:1" x14ac:dyDescent="0.3">
      <c r="A68" s="4">
        <f t="shared" si="0"/>
        <v>66</v>
      </c>
    </row>
    <row r="69" spans="1:1" x14ac:dyDescent="0.3">
      <c r="A69" s="4">
        <f t="shared" si="0"/>
        <v>67</v>
      </c>
    </row>
    <row r="70" spans="1:1" x14ac:dyDescent="0.3">
      <c r="A70" s="4">
        <f t="shared" si="0"/>
        <v>68</v>
      </c>
    </row>
    <row r="71" spans="1:1" x14ac:dyDescent="0.3">
      <c r="A71" s="4">
        <f t="shared" si="0"/>
        <v>69</v>
      </c>
    </row>
    <row r="72" spans="1:1" x14ac:dyDescent="0.3">
      <c r="A72" s="4">
        <f t="shared" si="0"/>
        <v>70</v>
      </c>
    </row>
    <row r="73" spans="1:1" x14ac:dyDescent="0.3">
      <c r="A73" s="4">
        <f t="shared" si="0"/>
        <v>71</v>
      </c>
    </row>
    <row r="74" spans="1:1" x14ac:dyDescent="0.3">
      <c r="A74" s="4">
        <f t="shared" si="0"/>
        <v>72</v>
      </c>
    </row>
    <row r="75" spans="1:1" x14ac:dyDescent="0.3">
      <c r="A75" s="4">
        <f t="shared" si="0"/>
        <v>73</v>
      </c>
    </row>
    <row r="76" spans="1:1" x14ac:dyDescent="0.3">
      <c r="A76" s="4">
        <f t="shared" si="0"/>
        <v>74</v>
      </c>
    </row>
    <row r="77" spans="1:1" x14ac:dyDescent="0.3">
      <c r="A77" s="4">
        <f t="shared" si="0"/>
        <v>75</v>
      </c>
    </row>
    <row r="78" spans="1:1" x14ac:dyDescent="0.3">
      <c r="A78" s="4">
        <f t="shared" si="0"/>
        <v>76</v>
      </c>
    </row>
    <row r="79" spans="1:1" x14ac:dyDescent="0.3">
      <c r="A79" s="4">
        <f t="shared" si="0"/>
        <v>77</v>
      </c>
    </row>
    <row r="80" spans="1:1" x14ac:dyDescent="0.3">
      <c r="A80" s="4">
        <f t="shared" si="0"/>
        <v>78</v>
      </c>
    </row>
    <row r="81" spans="1:1" x14ac:dyDescent="0.3">
      <c r="A81" s="4">
        <f t="shared" si="0"/>
        <v>79</v>
      </c>
    </row>
    <row r="82" spans="1:1" x14ac:dyDescent="0.3">
      <c r="A82" s="4">
        <f t="shared" si="0"/>
        <v>80</v>
      </c>
    </row>
    <row r="83" spans="1:1" x14ac:dyDescent="0.3">
      <c r="A83" s="4">
        <f t="shared" si="0"/>
        <v>81</v>
      </c>
    </row>
    <row r="84" spans="1:1" x14ac:dyDescent="0.3">
      <c r="A84" s="4">
        <f t="shared" si="0"/>
        <v>82</v>
      </c>
    </row>
    <row r="85" spans="1:1" x14ac:dyDescent="0.3">
      <c r="A85" s="4">
        <f t="shared" si="0"/>
        <v>83</v>
      </c>
    </row>
    <row r="86" spans="1:1" x14ac:dyDescent="0.3">
      <c r="A86" s="4">
        <f t="shared" ref="A86:A112" si="1">A85+1</f>
        <v>84</v>
      </c>
    </row>
    <row r="87" spans="1:1" x14ac:dyDescent="0.3">
      <c r="A87" s="4">
        <f t="shared" si="1"/>
        <v>85</v>
      </c>
    </row>
    <row r="88" spans="1:1" x14ac:dyDescent="0.3">
      <c r="A88" s="4">
        <f t="shared" si="1"/>
        <v>86</v>
      </c>
    </row>
    <row r="89" spans="1:1" x14ac:dyDescent="0.3">
      <c r="A89" s="4">
        <f t="shared" si="1"/>
        <v>87</v>
      </c>
    </row>
    <row r="90" spans="1:1" x14ac:dyDescent="0.3">
      <c r="A90" s="4">
        <f t="shared" si="1"/>
        <v>88</v>
      </c>
    </row>
    <row r="91" spans="1:1" x14ac:dyDescent="0.3">
      <c r="A91" s="4">
        <f t="shared" si="1"/>
        <v>89</v>
      </c>
    </row>
    <row r="92" spans="1:1" x14ac:dyDescent="0.3">
      <c r="A92" s="4">
        <f t="shared" si="1"/>
        <v>90</v>
      </c>
    </row>
    <row r="93" spans="1:1" x14ac:dyDescent="0.3">
      <c r="A93" s="4">
        <f t="shared" si="1"/>
        <v>91</v>
      </c>
    </row>
    <row r="94" spans="1:1" x14ac:dyDescent="0.3">
      <c r="A94" s="4">
        <f t="shared" si="1"/>
        <v>92</v>
      </c>
    </row>
    <row r="95" spans="1:1" x14ac:dyDescent="0.3">
      <c r="A95" s="4">
        <f t="shared" si="1"/>
        <v>93</v>
      </c>
    </row>
    <row r="96" spans="1:1" x14ac:dyDescent="0.3">
      <c r="A96" s="4">
        <f t="shared" si="1"/>
        <v>94</v>
      </c>
    </row>
    <row r="97" spans="1:1" x14ac:dyDescent="0.3">
      <c r="A97" s="4">
        <f t="shared" si="1"/>
        <v>95</v>
      </c>
    </row>
    <row r="98" spans="1:1" x14ac:dyDescent="0.3">
      <c r="A98" s="4">
        <f t="shared" si="1"/>
        <v>96</v>
      </c>
    </row>
    <row r="99" spans="1:1" x14ac:dyDescent="0.3">
      <c r="A99" s="4">
        <f t="shared" si="1"/>
        <v>97</v>
      </c>
    </row>
    <row r="100" spans="1:1" x14ac:dyDescent="0.3">
      <c r="A100" s="4">
        <f t="shared" si="1"/>
        <v>98</v>
      </c>
    </row>
    <row r="101" spans="1:1" x14ac:dyDescent="0.3">
      <c r="A101" s="4">
        <f t="shared" si="1"/>
        <v>99</v>
      </c>
    </row>
    <row r="102" spans="1:1" x14ac:dyDescent="0.3">
      <c r="A102" s="4">
        <f t="shared" si="1"/>
        <v>100</v>
      </c>
    </row>
    <row r="103" spans="1:1" x14ac:dyDescent="0.3">
      <c r="A103" s="4">
        <f t="shared" si="1"/>
        <v>101</v>
      </c>
    </row>
    <row r="104" spans="1:1" x14ac:dyDescent="0.3">
      <c r="A104" s="4">
        <f t="shared" si="1"/>
        <v>102</v>
      </c>
    </row>
    <row r="105" spans="1:1" x14ac:dyDescent="0.3">
      <c r="A105" s="4">
        <f t="shared" si="1"/>
        <v>103</v>
      </c>
    </row>
    <row r="106" spans="1:1" x14ac:dyDescent="0.3">
      <c r="A106" s="4">
        <f t="shared" si="1"/>
        <v>104</v>
      </c>
    </row>
    <row r="107" spans="1:1" x14ac:dyDescent="0.3">
      <c r="A107" s="4">
        <f t="shared" si="1"/>
        <v>105</v>
      </c>
    </row>
    <row r="108" spans="1:1" x14ac:dyDescent="0.3">
      <c r="A108" s="4">
        <f t="shared" si="1"/>
        <v>106</v>
      </c>
    </row>
    <row r="109" spans="1:1" x14ac:dyDescent="0.3">
      <c r="A109" s="4">
        <f t="shared" si="1"/>
        <v>107</v>
      </c>
    </row>
    <row r="110" spans="1:1" x14ac:dyDescent="0.3">
      <c r="A110" s="4">
        <f t="shared" si="1"/>
        <v>108</v>
      </c>
    </row>
    <row r="111" spans="1:1" x14ac:dyDescent="0.3">
      <c r="A111" s="4">
        <f t="shared" si="1"/>
        <v>109</v>
      </c>
    </row>
    <row r="112" spans="1:1" x14ac:dyDescent="0.3">
      <c r="A112" s="4">
        <f t="shared" si="1"/>
        <v>110</v>
      </c>
    </row>
  </sheetData>
  <autoFilter ref="A2:J112" xr:uid="{12F5B408-6B85-4608-B033-90895AFE7C9D}">
    <filterColumn colId="4">
      <filters blank="1">
        <filter val="En Proceso"/>
        <filter val="Informativo"/>
        <filter val="No iniciado"/>
      </filters>
    </filterColumn>
  </autoFilter>
  <mergeCells count="2">
    <mergeCell ref="A1:C1"/>
    <mergeCell ref="I1:J1"/>
  </mergeCells>
  <conditionalFormatting sqref="E3:E19">
    <cfRule type="cellIs" dxfId="38" priority="25" operator="equal">
      <formula>$Q$3</formula>
    </cfRule>
    <cfRule type="cellIs" dxfId="37" priority="26" operator="equal">
      <formula>$Q$4</formula>
    </cfRule>
    <cfRule type="cellIs" dxfId="36" priority="27" operator="equal">
      <formula>$Q$5</formula>
    </cfRule>
  </conditionalFormatting>
  <conditionalFormatting sqref="E21">
    <cfRule type="cellIs" dxfId="35" priority="19" operator="equal">
      <formula>$Q$3</formula>
    </cfRule>
  </conditionalFormatting>
  <conditionalFormatting sqref="E21:E23">
    <cfRule type="cellIs" dxfId="34" priority="14" operator="equal">
      <formula>$Q$4</formula>
    </cfRule>
    <cfRule type="cellIs" dxfId="33" priority="15" operator="equal">
      <formula>$Q$5</formula>
    </cfRule>
  </conditionalFormatting>
  <conditionalFormatting sqref="E22">
    <cfRule type="cellIs" dxfId="32" priority="13" operator="equal">
      <formula>$Q$3</formula>
    </cfRule>
  </conditionalFormatting>
  <conditionalFormatting sqref="E23">
    <cfRule type="cellIs" dxfId="31" priority="16" operator="equal">
      <formula>$Q$3</formula>
    </cfRule>
  </conditionalFormatting>
  <conditionalFormatting sqref="E24:E32">
    <cfRule type="cellIs" dxfId="30" priority="7" operator="equal">
      <formula>$Q$3</formula>
    </cfRule>
    <cfRule type="cellIs" dxfId="29" priority="8" operator="equal">
      <formula>$Q$4</formula>
    </cfRule>
    <cfRule type="cellIs" dxfId="28" priority="9" operator="equal">
      <formula>$Q$5</formula>
    </cfRule>
  </conditionalFormatting>
  <conditionalFormatting sqref="E35">
    <cfRule type="cellIs" dxfId="27" priority="4" operator="equal">
      <formula>$Q$3</formula>
    </cfRule>
    <cfRule type="cellIs" dxfId="26" priority="5" operator="equal">
      <formula>$Q$4</formula>
    </cfRule>
    <cfRule type="cellIs" dxfId="25" priority="6" operator="equal">
      <formula>$Q$5</formula>
    </cfRule>
  </conditionalFormatting>
  <conditionalFormatting sqref="E37:E44">
    <cfRule type="cellIs" dxfId="24" priority="1" operator="equal">
      <formula>$Q$3</formula>
    </cfRule>
    <cfRule type="cellIs" dxfId="23" priority="2" operator="equal">
      <formula>$Q$4</formula>
    </cfRule>
    <cfRule type="cellIs" dxfId="22" priority="3" operator="equal">
      <formula>$Q$5</formula>
    </cfRule>
  </conditionalFormatting>
  <dataValidations count="1">
    <dataValidation type="list" allowBlank="1" showInputMessage="1" showErrorMessage="1" sqref="E3:E19 E21:E32 E35 E37:E44" xr:uid="{57ECD326-C4C5-4AEE-BBE1-B4C7D5E4CFBE}">
      <formula1>$Q$3:$Q$5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8297-6F0E-4490-A1BC-8B747765F9AA}">
  <dimension ref="A1:H68"/>
  <sheetViews>
    <sheetView tabSelected="1" zoomScaleNormal="100" workbookViewId="0">
      <selection activeCell="A26" sqref="A26:XFD26"/>
    </sheetView>
  </sheetViews>
  <sheetFormatPr baseColWidth="10" defaultRowHeight="14.4" x14ac:dyDescent="0.3"/>
  <cols>
    <col min="1" max="1" width="20.6640625" style="52" customWidth="1"/>
    <col min="2" max="2" width="47.88671875" customWidth="1"/>
    <col min="8" max="8" width="47.5546875" customWidth="1"/>
  </cols>
  <sheetData>
    <row r="1" spans="1:8" x14ac:dyDescent="0.3">
      <c r="A1" s="50" t="s">
        <v>231</v>
      </c>
      <c r="B1" s="48" t="s">
        <v>332</v>
      </c>
      <c r="C1" s="49" t="s">
        <v>333</v>
      </c>
      <c r="D1" s="50" t="s">
        <v>4</v>
      </c>
      <c r="E1" s="49" t="s">
        <v>334</v>
      </c>
      <c r="F1" s="49" t="s">
        <v>335</v>
      </c>
      <c r="G1" s="49" t="s">
        <v>336</v>
      </c>
      <c r="H1" s="51" t="s">
        <v>362</v>
      </c>
    </row>
    <row r="2" spans="1:8" ht="27.6" hidden="1" x14ac:dyDescent="0.3">
      <c r="A2" s="42" t="s">
        <v>282</v>
      </c>
      <c r="B2" s="43" t="s">
        <v>375</v>
      </c>
      <c r="C2" s="44"/>
      <c r="D2" s="42" t="s">
        <v>376</v>
      </c>
      <c r="E2" s="45" t="s">
        <v>342</v>
      </c>
      <c r="F2" s="46" t="s">
        <v>342</v>
      </c>
      <c r="G2" s="47" t="s">
        <v>342</v>
      </c>
      <c r="H2" s="53" t="s">
        <v>378</v>
      </c>
    </row>
    <row r="3" spans="1:8" hidden="1" x14ac:dyDescent="0.3">
      <c r="A3" s="42" t="s">
        <v>340</v>
      </c>
      <c r="B3" s="43" t="s">
        <v>367</v>
      </c>
      <c r="C3" s="44"/>
      <c r="D3" s="42" t="s">
        <v>347</v>
      </c>
      <c r="E3" s="45">
        <v>45092</v>
      </c>
      <c r="F3" s="46">
        <v>45099</v>
      </c>
      <c r="G3" s="47">
        <v>45122</v>
      </c>
      <c r="H3" s="41"/>
    </row>
    <row r="4" spans="1:8" ht="27.6" x14ac:dyDescent="0.3">
      <c r="A4" s="42" t="s">
        <v>366</v>
      </c>
      <c r="B4" s="43" t="s">
        <v>468</v>
      </c>
      <c r="C4" s="44"/>
      <c r="D4" s="42" t="s">
        <v>339</v>
      </c>
      <c r="E4" s="45">
        <v>45119</v>
      </c>
      <c r="F4" s="46">
        <v>45191</v>
      </c>
      <c r="G4" s="47" t="s">
        <v>342</v>
      </c>
      <c r="H4" s="41"/>
    </row>
    <row r="5" spans="1:8" hidden="1" x14ac:dyDescent="0.3">
      <c r="A5" s="42" t="s">
        <v>282</v>
      </c>
      <c r="B5" s="43" t="s">
        <v>364</v>
      </c>
      <c r="C5" s="44" t="s">
        <v>341</v>
      </c>
      <c r="D5" s="42" t="s">
        <v>347</v>
      </c>
      <c r="E5" s="45">
        <v>45105</v>
      </c>
      <c r="F5" s="46">
        <v>45107</v>
      </c>
      <c r="G5" s="47" t="s">
        <v>342</v>
      </c>
      <c r="H5" s="41"/>
    </row>
    <row r="6" spans="1:8" ht="27.6" hidden="1" x14ac:dyDescent="0.3">
      <c r="A6" s="42" t="s">
        <v>348</v>
      </c>
      <c r="B6" s="43" t="s">
        <v>190</v>
      </c>
      <c r="C6" s="44"/>
      <c r="D6" s="42" t="s">
        <v>347</v>
      </c>
      <c r="E6" s="45">
        <v>45112</v>
      </c>
      <c r="F6" s="46">
        <v>45113</v>
      </c>
      <c r="G6" s="47" t="s">
        <v>342</v>
      </c>
      <c r="H6" s="41"/>
    </row>
    <row r="7" spans="1:8" ht="102" hidden="1" x14ac:dyDescent="0.3">
      <c r="A7" s="42" t="s">
        <v>282</v>
      </c>
      <c r="B7" s="43" t="s">
        <v>379</v>
      </c>
      <c r="C7" s="44"/>
      <c r="D7" s="42" t="s">
        <v>376</v>
      </c>
      <c r="E7" s="45" t="s">
        <v>342</v>
      </c>
      <c r="F7" s="46" t="s">
        <v>342</v>
      </c>
      <c r="G7" s="47" t="s">
        <v>342</v>
      </c>
      <c r="H7" s="54" t="s">
        <v>380</v>
      </c>
    </row>
    <row r="8" spans="1:8" hidden="1" x14ac:dyDescent="0.3">
      <c r="A8" s="42" t="s">
        <v>312</v>
      </c>
      <c r="B8" s="43" t="s">
        <v>377</v>
      </c>
      <c r="C8" s="44"/>
      <c r="D8" s="42" t="s">
        <v>376</v>
      </c>
      <c r="E8" s="45"/>
      <c r="F8" s="46"/>
      <c r="G8" s="47"/>
      <c r="H8" s="41" t="s">
        <v>381</v>
      </c>
    </row>
    <row r="9" spans="1:8" hidden="1" x14ac:dyDescent="0.3">
      <c r="A9" s="42" t="s">
        <v>360</v>
      </c>
      <c r="B9" s="43" t="s">
        <v>382</v>
      </c>
      <c r="C9" s="44"/>
      <c r="D9" s="42" t="s">
        <v>347</v>
      </c>
      <c r="E9" s="45">
        <v>45128</v>
      </c>
      <c r="F9" s="46">
        <v>45128</v>
      </c>
      <c r="G9" s="47">
        <v>45133</v>
      </c>
      <c r="H9" s="41" t="s">
        <v>391</v>
      </c>
    </row>
    <row r="10" spans="1:8" ht="27.6" hidden="1" x14ac:dyDescent="0.3">
      <c r="A10" s="42" t="s">
        <v>369</v>
      </c>
      <c r="B10" s="43" t="s">
        <v>386</v>
      </c>
      <c r="C10" s="44"/>
      <c r="D10" s="42" t="s">
        <v>347</v>
      </c>
      <c r="E10" s="45">
        <v>45119</v>
      </c>
      <c r="F10" s="46">
        <v>45126</v>
      </c>
      <c r="G10" s="47">
        <v>45127</v>
      </c>
      <c r="H10" s="53" t="s">
        <v>390</v>
      </c>
    </row>
    <row r="11" spans="1:8" ht="27.6" hidden="1" x14ac:dyDescent="0.3">
      <c r="A11" s="42" t="s">
        <v>345</v>
      </c>
      <c r="B11" s="43" t="s">
        <v>346</v>
      </c>
      <c r="C11" s="44" t="s">
        <v>239</v>
      </c>
      <c r="D11" s="42" t="s">
        <v>347</v>
      </c>
      <c r="E11" s="45">
        <v>45036</v>
      </c>
      <c r="F11" s="46" t="s">
        <v>342</v>
      </c>
      <c r="G11" s="47" t="s">
        <v>342</v>
      </c>
      <c r="H11" s="41"/>
    </row>
    <row r="12" spans="1:8" ht="27.6" hidden="1" x14ac:dyDescent="0.3">
      <c r="A12" s="42" t="s">
        <v>348</v>
      </c>
      <c r="B12" s="43" t="s">
        <v>349</v>
      </c>
      <c r="C12" s="44"/>
      <c r="D12" s="42" t="s">
        <v>347</v>
      </c>
      <c r="E12" s="45"/>
      <c r="F12" s="46">
        <v>45078</v>
      </c>
      <c r="G12" s="47" t="s">
        <v>342</v>
      </c>
      <c r="H12" s="41" t="s">
        <v>350</v>
      </c>
    </row>
    <row r="13" spans="1:8" hidden="1" x14ac:dyDescent="0.3">
      <c r="A13" s="42"/>
      <c r="B13" s="43" t="s">
        <v>351</v>
      </c>
      <c r="C13" s="44"/>
      <c r="D13" s="42" t="s">
        <v>347</v>
      </c>
      <c r="E13" s="45"/>
      <c r="F13" s="46">
        <v>45078</v>
      </c>
      <c r="G13" s="47" t="s">
        <v>342</v>
      </c>
      <c r="H13" s="41" t="s">
        <v>350</v>
      </c>
    </row>
    <row r="14" spans="1:8" ht="27.6" hidden="1" x14ac:dyDescent="0.3">
      <c r="A14" s="42" t="s">
        <v>352</v>
      </c>
      <c r="B14" s="43" t="s">
        <v>353</v>
      </c>
      <c r="C14" s="44"/>
      <c r="D14" s="42" t="s">
        <v>347</v>
      </c>
      <c r="E14" s="45" t="s">
        <v>342</v>
      </c>
      <c r="F14" s="46">
        <v>45082</v>
      </c>
      <c r="G14" s="47" t="s">
        <v>342</v>
      </c>
      <c r="H14" s="41"/>
    </row>
    <row r="15" spans="1:8" ht="27.6" hidden="1" x14ac:dyDescent="0.3">
      <c r="A15" s="42" t="s">
        <v>354</v>
      </c>
      <c r="B15" s="43" t="s">
        <v>355</v>
      </c>
      <c r="C15" s="44"/>
      <c r="D15" s="42" t="s">
        <v>347</v>
      </c>
      <c r="E15" s="45" t="s">
        <v>342</v>
      </c>
      <c r="F15" s="46">
        <v>45092</v>
      </c>
      <c r="G15" s="47" t="s">
        <v>342</v>
      </c>
      <c r="H15" s="41"/>
    </row>
    <row r="16" spans="1:8" hidden="1" x14ac:dyDescent="0.3">
      <c r="A16" s="42" t="s">
        <v>282</v>
      </c>
      <c r="B16" s="43" t="s">
        <v>356</v>
      </c>
      <c r="C16" s="44"/>
      <c r="D16" s="42" t="s">
        <v>347</v>
      </c>
      <c r="E16" s="45" t="s">
        <v>342</v>
      </c>
      <c r="F16" s="46">
        <v>45093</v>
      </c>
      <c r="G16" s="47">
        <v>45098</v>
      </c>
      <c r="H16" s="41"/>
    </row>
    <row r="17" spans="1:8" hidden="1" x14ac:dyDescent="0.3">
      <c r="A17" s="42" t="s">
        <v>357</v>
      </c>
      <c r="B17" s="43" t="s">
        <v>358</v>
      </c>
      <c r="C17" s="44"/>
      <c r="D17" s="42" t="s">
        <v>347</v>
      </c>
      <c r="E17" s="45">
        <v>45098</v>
      </c>
      <c r="F17" s="46" t="s">
        <v>342</v>
      </c>
      <c r="G17" s="47" t="s">
        <v>342</v>
      </c>
      <c r="H17" s="41"/>
    </row>
    <row r="18" spans="1:8" hidden="1" x14ac:dyDescent="0.3"/>
    <row r="19" spans="1:8" hidden="1" x14ac:dyDescent="0.3">
      <c r="A19" s="42" t="s">
        <v>360</v>
      </c>
      <c r="B19" s="43" t="s">
        <v>361</v>
      </c>
      <c r="C19" s="44"/>
      <c r="D19" s="42" t="s">
        <v>347</v>
      </c>
      <c r="E19" s="45">
        <v>45098</v>
      </c>
      <c r="F19" s="46">
        <v>45103</v>
      </c>
      <c r="G19" s="47" t="s">
        <v>342</v>
      </c>
      <c r="H19" s="41"/>
    </row>
    <row r="20" spans="1:8" hidden="1" x14ac:dyDescent="0.3">
      <c r="A20" s="42" t="s">
        <v>312</v>
      </c>
      <c r="B20" s="43" t="s">
        <v>338</v>
      </c>
      <c r="C20" s="44"/>
      <c r="D20" s="42" t="s">
        <v>347</v>
      </c>
      <c r="E20" s="45">
        <v>45092</v>
      </c>
      <c r="F20" s="46">
        <v>45099</v>
      </c>
      <c r="G20" s="47">
        <v>45107</v>
      </c>
      <c r="H20" s="41"/>
    </row>
    <row r="21" spans="1:8" hidden="1" x14ac:dyDescent="0.3">
      <c r="A21" s="42" t="s">
        <v>282</v>
      </c>
      <c r="B21" s="43" t="s">
        <v>389</v>
      </c>
      <c r="C21" s="44"/>
      <c r="D21" s="42" t="s">
        <v>347</v>
      </c>
      <c r="E21" s="45">
        <v>45127</v>
      </c>
      <c r="F21" s="46" t="s">
        <v>342</v>
      </c>
      <c r="G21" s="47" t="s">
        <v>342</v>
      </c>
      <c r="H21" s="41"/>
    </row>
    <row r="22" spans="1:8" ht="41.4" x14ac:dyDescent="0.3">
      <c r="A22" s="42" t="s">
        <v>282</v>
      </c>
      <c r="B22" s="43" t="s">
        <v>442</v>
      </c>
      <c r="C22" s="44" t="s">
        <v>341</v>
      </c>
      <c r="D22" s="42" t="s">
        <v>445</v>
      </c>
      <c r="E22" s="45">
        <v>45166</v>
      </c>
      <c r="F22" s="46">
        <v>45150</v>
      </c>
      <c r="G22" s="47">
        <v>45183</v>
      </c>
      <c r="H22" s="53" t="s">
        <v>438</v>
      </c>
    </row>
    <row r="23" spans="1:8" ht="41.4" customHeight="1" x14ac:dyDescent="0.3">
      <c r="A23" s="42" t="s">
        <v>467</v>
      </c>
      <c r="B23" s="43" t="s">
        <v>464</v>
      </c>
      <c r="C23" s="44"/>
      <c r="D23" s="42" t="s">
        <v>339</v>
      </c>
      <c r="E23" s="45">
        <v>45181</v>
      </c>
      <c r="F23" s="46">
        <v>45181</v>
      </c>
      <c r="G23" s="47" t="s">
        <v>342</v>
      </c>
      <c r="H23" s="53" t="s">
        <v>465</v>
      </c>
    </row>
    <row r="24" spans="1:8" hidden="1" x14ac:dyDescent="0.3">
      <c r="A24" s="42" t="s">
        <v>225</v>
      </c>
      <c r="B24" s="43" t="s">
        <v>446</v>
      </c>
      <c r="C24" s="44"/>
      <c r="D24" s="42" t="s">
        <v>347</v>
      </c>
      <c r="E24" s="45">
        <v>45163</v>
      </c>
      <c r="F24" s="46">
        <v>45169</v>
      </c>
      <c r="G24" s="47"/>
      <c r="H24" s="41"/>
    </row>
    <row r="25" spans="1:8" x14ac:dyDescent="0.3">
      <c r="A25" s="71" t="s">
        <v>470</v>
      </c>
      <c r="B25" s="43" t="s">
        <v>471</v>
      </c>
      <c r="C25" s="44"/>
      <c r="D25" s="42" t="s">
        <v>339</v>
      </c>
      <c r="E25" s="45"/>
      <c r="F25" s="46">
        <v>45182</v>
      </c>
      <c r="G25" s="47"/>
      <c r="H25" s="41"/>
    </row>
    <row r="26" spans="1:8" ht="41.4" x14ac:dyDescent="0.3">
      <c r="A26" s="71" t="s">
        <v>473</v>
      </c>
      <c r="B26" s="43" t="s">
        <v>474</v>
      </c>
      <c r="C26" s="44" t="s">
        <v>341</v>
      </c>
      <c r="D26" s="42" t="s">
        <v>339</v>
      </c>
      <c r="E26" s="45">
        <v>45177</v>
      </c>
      <c r="F26" s="46"/>
      <c r="G26" s="47"/>
      <c r="H26" s="41"/>
    </row>
    <row r="27" spans="1:8" ht="27.6" x14ac:dyDescent="0.3">
      <c r="A27" s="71" t="s">
        <v>475</v>
      </c>
      <c r="B27" s="43" t="s">
        <v>472</v>
      </c>
      <c r="C27" s="44"/>
      <c r="D27" s="42" t="s">
        <v>339</v>
      </c>
      <c r="E27" s="45">
        <v>45167</v>
      </c>
      <c r="F27" s="46">
        <v>45181</v>
      </c>
      <c r="G27" s="47"/>
      <c r="H27" s="41"/>
    </row>
    <row r="28" spans="1:8" ht="27.6" x14ac:dyDescent="0.3">
      <c r="A28" s="71" t="s">
        <v>469</v>
      </c>
      <c r="B28" s="43" t="s">
        <v>468</v>
      </c>
      <c r="C28" s="44"/>
      <c r="D28" s="42" t="s">
        <v>339</v>
      </c>
      <c r="E28" s="45">
        <v>45182</v>
      </c>
      <c r="F28" s="46">
        <v>45196</v>
      </c>
      <c r="G28" s="47"/>
      <c r="H28" s="41"/>
    </row>
    <row r="29" spans="1:8" ht="27.6" x14ac:dyDescent="0.3">
      <c r="A29" s="43" t="s">
        <v>462</v>
      </c>
      <c r="B29" s="43" t="s">
        <v>463</v>
      </c>
      <c r="C29" s="44"/>
      <c r="D29" s="42" t="s">
        <v>445</v>
      </c>
      <c r="E29" s="45">
        <v>45177</v>
      </c>
      <c r="F29" s="46">
        <v>45174</v>
      </c>
      <c r="G29" s="47" t="s">
        <v>342</v>
      </c>
      <c r="H29" s="41"/>
    </row>
    <row r="30" spans="1:8" x14ac:dyDescent="0.3">
      <c r="A30" s="42" t="s">
        <v>447</v>
      </c>
      <c r="B30" s="43" t="s">
        <v>448</v>
      </c>
      <c r="C30" s="44"/>
      <c r="D30" s="42" t="s">
        <v>339</v>
      </c>
      <c r="E30" s="45">
        <v>45169</v>
      </c>
      <c r="F30" s="46" t="s">
        <v>342</v>
      </c>
      <c r="G30" s="47" t="s">
        <v>342</v>
      </c>
      <c r="H30" s="41"/>
    </row>
    <row r="31" spans="1:8" hidden="1" x14ac:dyDescent="0.3">
      <c r="A31" s="43"/>
      <c r="B31" s="43"/>
      <c r="C31" s="44"/>
      <c r="D31" s="42"/>
      <c r="E31" s="45"/>
      <c r="F31" s="46"/>
      <c r="G31" s="47"/>
      <c r="H31" s="41"/>
    </row>
    <row r="32" spans="1:8" ht="54" customHeight="1" x14ac:dyDescent="0.3">
      <c r="A32" s="42" t="s">
        <v>225</v>
      </c>
      <c r="B32" s="43" t="s">
        <v>449</v>
      </c>
      <c r="C32" s="44"/>
      <c r="D32" s="42" t="s">
        <v>339</v>
      </c>
      <c r="E32" s="45">
        <v>45163</v>
      </c>
      <c r="F32" s="46" t="s">
        <v>342</v>
      </c>
      <c r="G32" s="47" t="s">
        <v>342</v>
      </c>
      <c r="H32" s="41"/>
    </row>
    <row r="33" spans="1:8" hidden="1" x14ac:dyDescent="0.3">
      <c r="A33" s="42" t="s">
        <v>283</v>
      </c>
      <c r="B33" s="43" t="s">
        <v>427</v>
      </c>
      <c r="C33" s="44"/>
      <c r="D33" s="42" t="s">
        <v>347</v>
      </c>
      <c r="E33" s="45">
        <v>45159</v>
      </c>
      <c r="F33" s="46" t="s">
        <v>342</v>
      </c>
      <c r="G33" s="47" t="s">
        <v>342</v>
      </c>
      <c r="H33" s="41"/>
    </row>
    <row r="34" spans="1:8" ht="27.6" hidden="1" x14ac:dyDescent="0.3">
      <c r="A34" s="56" t="s">
        <v>343</v>
      </c>
      <c r="B34" s="56" t="s">
        <v>441</v>
      </c>
      <c r="C34" s="59"/>
      <c r="D34" s="61" t="s">
        <v>344</v>
      </c>
      <c r="E34" s="63" t="s">
        <v>342</v>
      </c>
      <c r="F34" s="65" t="s">
        <v>342</v>
      </c>
      <c r="G34" s="67" t="s">
        <v>342</v>
      </c>
      <c r="H34" s="69" t="s">
        <v>156</v>
      </c>
    </row>
    <row r="35" spans="1:8" ht="27.6" hidden="1" x14ac:dyDescent="0.3">
      <c r="A35" s="42" t="s">
        <v>363</v>
      </c>
      <c r="B35" s="43" t="s">
        <v>365</v>
      </c>
      <c r="C35" s="44"/>
      <c r="D35" s="42" t="s">
        <v>347</v>
      </c>
      <c r="E35" s="45">
        <v>45105</v>
      </c>
      <c r="F35" s="46">
        <v>45110</v>
      </c>
      <c r="G35" s="47" t="s">
        <v>342</v>
      </c>
      <c r="H35" s="41"/>
    </row>
    <row r="36" spans="1:8" hidden="1" x14ac:dyDescent="0.3">
      <c r="A36" s="42" t="s">
        <v>385</v>
      </c>
      <c r="B36" s="43" t="s">
        <v>412</v>
      </c>
      <c r="C36" s="44"/>
      <c r="D36" s="42" t="s">
        <v>347</v>
      </c>
      <c r="E36" s="45">
        <v>45146</v>
      </c>
      <c r="F36" s="46">
        <v>45147</v>
      </c>
      <c r="G36" s="47">
        <v>45154</v>
      </c>
      <c r="H36" s="41" t="s">
        <v>425</v>
      </c>
    </row>
    <row r="37" spans="1:8" hidden="1" x14ac:dyDescent="0.3">
      <c r="A37" s="42" t="s">
        <v>385</v>
      </c>
      <c r="B37" s="43" t="s">
        <v>429</v>
      </c>
      <c r="C37" s="44"/>
      <c r="D37" s="42" t="s">
        <v>344</v>
      </c>
      <c r="E37" s="45">
        <v>45160</v>
      </c>
      <c r="F37" s="46">
        <v>45164</v>
      </c>
      <c r="G37" s="47" t="s">
        <v>342</v>
      </c>
      <c r="H37" s="41" t="s">
        <v>439</v>
      </c>
    </row>
    <row r="38" spans="1:8" hidden="1" x14ac:dyDescent="0.3">
      <c r="A38" s="42" t="s">
        <v>370</v>
      </c>
      <c r="B38" s="43" t="s">
        <v>387</v>
      </c>
      <c r="C38" s="44"/>
      <c r="D38" s="42" t="s">
        <v>347</v>
      </c>
      <c r="E38" s="45">
        <v>45128</v>
      </c>
      <c r="F38" s="46">
        <v>45131</v>
      </c>
      <c r="G38" s="47" t="s">
        <v>342</v>
      </c>
      <c r="H38" s="53" t="s">
        <v>383</v>
      </c>
    </row>
    <row r="39" spans="1:8" ht="27.6" hidden="1" x14ac:dyDescent="0.3">
      <c r="A39" s="43" t="s">
        <v>369</v>
      </c>
      <c r="B39" s="43" t="s">
        <v>411</v>
      </c>
      <c r="C39" s="44"/>
      <c r="D39" s="42" t="s">
        <v>347</v>
      </c>
      <c r="E39" s="45"/>
      <c r="F39" s="46"/>
      <c r="G39" s="47"/>
      <c r="H39" s="41"/>
    </row>
    <row r="40" spans="1:8" ht="27.6" hidden="1" x14ac:dyDescent="0.3">
      <c r="A40" s="42" t="s">
        <v>359</v>
      </c>
      <c r="B40" s="43" t="s">
        <v>422</v>
      </c>
      <c r="C40" s="44"/>
      <c r="D40" s="42" t="s">
        <v>347</v>
      </c>
      <c r="E40" s="45">
        <v>45119</v>
      </c>
      <c r="F40" s="46">
        <v>45153</v>
      </c>
      <c r="G40" s="47">
        <v>45154</v>
      </c>
      <c r="H40" s="53" t="s">
        <v>421</v>
      </c>
    </row>
    <row r="41" spans="1:8" hidden="1" x14ac:dyDescent="0.3">
      <c r="A41" s="42" t="s">
        <v>282</v>
      </c>
      <c r="B41" s="43" t="s">
        <v>436</v>
      </c>
      <c r="C41" s="44"/>
      <c r="D41" s="42" t="s">
        <v>347</v>
      </c>
      <c r="E41" s="45">
        <v>45159</v>
      </c>
      <c r="F41" s="46" t="s">
        <v>342</v>
      </c>
      <c r="G41" s="47" t="s">
        <v>342</v>
      </c>
      <c r="H41" s="41" t="s">
        <v>435</v>
      </c>
    </row>
    <row r="42" spans="1:8" ht="27.6" hidden="1" x14ac:dyDescent="0.3">
      <c r="A42" s="42" t="s">
        <v>359</v>
      </c>
      <c r="B42" s="43" t="s">
        <v>431</v>
      </c>
      <c r="C42" s="44"/>
      <c r="D42" s="42" t="s">
        <v>344</v>
      </c>
      <c r="E42" s="45">
        <v>45155</v>
      </c>
      <c r="F42" s="46" t="s">
        <v>342</v>
      </c>
      <c r="G42" s="47" t="s">
        <v>342</v>
      </c>
      <c r="H42" s="53" t="s">
        <v>437</v>
      </c>
    </row>
    <row r="43" spans="1:8" ht="54.6" hidden="1" customHeight="1" x14ac:dyDescent="0.3">
      <c r="A43" s="42" t="s">
        <v>369</v>
      </c>
      <c r="B43" s="43" t="s">
        <v>430</v>
      </c>
      <c r="C43" s="44"/>
      <c r="D43" s="42" t="s">
        <v>347</v>
      </c>
      <c r="E43" s="45">
        <v>45149</v>
      </c>
      <c r="F43" s="46">
        <v>45155</v>
      </c>
      <c r="G43" s="47">
        <v>45156</v>
      </c>
      <c r="H43" s="53" t="s">
        <v>432</v>
      </c>
    </row>
    <row r="44" spans="1:8" hidden="1" x14ac:dyDescent="0.3">
      <c r="A44" s="42" t="s">
        <v>282</v>
      </c>
      <c r="B44" s="43" t="s">
        <v>420</v>
      </c>
      <c r="C44" s="44" t="s">
        <v>239</v>
      </c>
      <c r="D44" s="42" t="s">
        <v>347</v>
      </c>
      <c r="E44" s="45">
        <v>45149</v>
      </c>
      <c r="F44" s="46" t="s">
        <v>342</v>
      </c>
      <c r="G44" s="47" t="s">
        <v>342</v>
      </c>
      <c r="H44" s="41" t="s">
        <v>373</v>
      </c>
    </row>
    <row r="45" spans="1:8" hidden="1" x14ac:dyDescent="0.3">
      <c r="A45" s="42" t="s">
        <v>283</v>
      </c>
      <c r="B45" s="43" t="s">
        <v>408</v>
      </c>
      <c r="C45" s="44"/>
      <c r="D45" s="42" t="s">
        <v>347</v>
      </c>
      <c r="E45" s="45">
        <v>45140</v>
      </c>
      <c r="F45" s="46" t="s">
        <v>342</v>
      </c>
      <c r="G45" s="47" t="s">
        <v>342</v>
      </c>
      <c r="H45" s="41"/>
    </row>
    <row r="46" spans="1:8" hidden="1" x14ac:dyDescent="0.3">
      <c r="A46" s="42" t="s">
        <v>282</v>
      </c>
      <c r="B46" s="43" t="s">
        <v>397</v>
      </c>
      <c r="C46" s="44" t="s">
        <v>239</v>
      </c>
      <c r="D46" s="42" t="s">
        <v>347</v>
      </c>
      <c r="E46" s="45">
        <v>45117</v>
      </c>
      <c r="F46" s="46">
        <v>45134</v>
      </c>
      <c r="G46" s="47" t="s">
        <v>342</v>
      </c>
      <c r="H46" s="53" t="s">
        <v>413</v>
      </c>
    </row>
    <row r="47" spans="1:8" ht="27.6" hidden="1" x14ac:dyDescent="0.3">
      <c r="A47" s="42" t="s">
        <v>360</v>
      </c>
      <c r="B47" s="43" t="s">
        <v>466</v>
      </c>
      <c r="C47" s="44"/>
      <c r="D47" s="42" t="s">
        <v>344</v>
      </c>
      <c r="E47" s="45">
        <v>45138</v>
      </c>
      <c r="F47" s="46">
        <v>45162</v>
      </c>
      <c r="G47" s="47" t="s">
        <v>342</v>
      </c>
      <c r="H47" s="53"/>
    </row>
    <row r="48" spans="1:8" hidden="1" x14ac:dyDescent="0.3">
      <c r="A48" s="42" t="s">
        <v>385</v>
      </c>
      <c r="B48" s="43" t="s">
        <v>384</v>
      </c>
      <c r="C48" s="44"/>
      <c r="D48" s="42" t="s">
        <v>344</v>
      </c>
      <c r="E48" s="45">
        <v>45128</v>
      </c>
      <c r="F48" s="46">
        <v>45128</v>
      </c>
      <c r="G48" s="47">
        <v>45132</v>
      </c>
      <c r="H48" s="41" t="s">
        <v>388</v>
      </c>
    </row>
    <row r="49" spans="1:8" ht="15.6" hidden="1" customHeight="1" x14ac:dyDescent="0.3">
      <c r="A49" s="42" t="s">
        <v>225</v>
      </c>
      <c r="B49" s="43" t="s">
        <v>410</v>
      </c>
      <c r="C49" s="44"/>
      <c r="D49" s="42" t="s">
        <v>347</v>
      </c>
      <c r="E49" s="45">
        <v>45134</v>
      </c>
      <c r="F49" s="46">
        <v>45140</v>
      </c>
      <c r="G49" s="47">
        <v>45141</v>
      </c>
      <c r="H49" s="41" t="s">
        <v>433</v>
      </c>
    </row>
    <row r="50" spans="1:8" ht="27.6" hidden="1" x14ac:dyDescent="0.3">
      <c r="A50" s="42" t="s">
        <v>369</v>
      </c>
      <c r="B50" s="43" t="s">
        <v>392</v>
      </c>
      <c r="C50" s="44"/>
      <c r="D50" s="42" t="s">
        <v>347</v>
      </c>
      <c r="E50" s="45">
        <v>45112</v>
      </c>
      <c r="F50" s="46">
        <v>45126</v>
      </c>
      <c r="G50" s="47" t="s">
        <v>342</v>
      </c>
      <c r="H50" s="53" t="s">
        <v>393</v>
      </c>
    </row>
    <row r="51" spans="1:8" hidden="1" x14ac:dyDescent="0.3">
      <c r="A51" s="42" t="s">
        <v>225</v>
      </c>
      <c r="B51" s="43" t="s">
        <v>409</v>
      </c>
      <c r="C51" s="44"/>
      <c r="D51" s="42" t="s">
        <v>347</v>
      </c>
      <c r="E51" s="45">
        <v>45140</v>
      </c>
      <c r="F51" s="46">
        <v>45141</v>
      </c>
      <c r="G51" s="47"/>
      <c r="H51" s="41"/>
    </row>
    <row r="52" spans="1:8" ht="27.6" hidden="1" x14ac:dyDescent="0.3">
      <c r="A52" s="42" t="s">
        <v>369</v>
      </c>
      <c r="B52" s="43" t="s">
        <v>434</v>
      </c>
      <c r="C52" s="44"/>
      <c r="D52" s="42" t="s">
        <v>347</v>
      </c>
      <c r="E52" s="45" t="s">
        <v>342</v>
      </c>
      <c r="F52" s="46" t="s">
        <v>342</v>
      </c>
      <c r="G52" s="47" t="s">
        <v>342</v>
      </c>
      <c r="H52" s="41" t="s">
        <v>443</v>
      </c>
    </row>
    <row r="53" spans="1:8" hidden="1" x14ac:dyDescent="0.3">
      <c r="A53" s="42" t="s">
        <v>359</v>
      </c>
      <c r="B53" s="43" t="s">
        <v>395</v>
      </c>
      <c r="C53" s="44"/>
      <c r="D53" s="42" t="s">
        <v>347</v>
      </c>
      <c r="E53" s="45">
        <v>45110</v>
      </c>
      <c r="F53" s="46">
        <v>45113</v>
      </c>
      <c r="G53" s="47" t="s">
        <v>342</v>
      </c>
      <c r="H53" s="41" t="s">
        <v>374</v>
      </c>
    </row>
    <row r="54" spans="1:8" hidden="1" x14ac:dyDescent="0.3">
      <c r="A54" s="42" t="s">
        <v>283</v>
      </c>
      <c r="B54" s="43" t="s">
        <v>368</v>
      </c>
      <c r="C54" s="44"/>
      <c r="D54" s="42" t="s">
        <v>347</v>
      </c>
      <c r="E54" s="45">
        <v>45098</v>
      </c>
      <c r="F54" s="46">
        <v>45119</v>
      </c>
      <c r="G54" s="47" t="s">
        <v>342</v>
      </c>
      <c r="H54" s="53" t="s">
        <v>373</v>
      </c>
    </row>
    <row r="55" spans="1:8" ht="27.6" hidden="1" x14ac:dyDescent="0.3">
      <c r="A55" s="42" t="s">
        <v>283</v>
      </c>
      <c r="B55" s="43" t="s">
        <v>396</v>
      </c>
      <c r="C55" s="44"/>
      <c r="D55" s="42" t="s">
        <v>344</v>
      </c>
      <c r="E55" s="45">
        <v>45097</v>
      </c>
      <c r="F55" s="46">
        <v>45119</v>
      </c>
      <c r="G55" s="47" t="s">
        <v>342</v>
      </c>
      <c r="H55" s="53" t="s">
        <v>426</v>
      </c>
    </row>
    <row r="56" spans="1:8" ht="27.6" hidden="1" x14ac:dyDescent="0.3">
      <c r="A56" s="43" t="s">
        <v>369</v>
      </c>
      <c r="B56" s="43" t="s">
        <v>440</v>
      </c>
      <c r="C56" s="44" t="s">
        <v>341</v>
      </c>
      <c r="D56" s="42" t="s">
        <v>347</v>
      </c>
      <c r="E56" s="45">
        <v>45163</v>
      </c>
      <c r="F56" s="46">
        <v>45169</v>
      </c>
      <c r="G56" s="47" t="s">
        <v>342</v>
      </c>
      <c r="H56" s="41"/>
    </row>
    <row r="57" spans="1:8" ht="27.6" hidden="1" x14ac:dyDescent="0.3">
      <c r="A57" s="57" t="s">
        <v>337</v>
      </c>
      <c r="B57" s="58" t="s">
        <v>428</v>
      </c>
      <c r="C57" s="60"/>
      <c r="D57" s="62" t="s">
        <v>344</v>
      </c>
      <c r="E57" s="64">
        <v>45062</v>
      </c>
      <c r="F57" s="66">
        <v>45077</v>
      </c>
      <c r="G57" s="68">
        <v>45149</v>
      </c>
      <c r="H57" s="70" t="s">
        <v>444</v>
      </c>
    </row>
    <row r="58" spans="1:8" hidden="1" x14ac:dyDescent="0.3">
      <c r="A58" s="42" t="s">
        <v>283</v>
      </c>
      <c r="B58" s="43" t="s">
        <v>371</v>
      </c>
      <c r="C58" s="44"/>
      <c r="D58" s="42" t="s">
        <v>347</v>
      </c>
      <c r="E58" s="45">
        <v>45118</v>
      </c>
      <c r="F58" s="46">
        <v>45131</v>
      </c>
      <c r="G58" s="47">
        <v>45132</v>
      </c>
      <c r="H58" s="53" t="s">
        <v>394</v>
      </c>
    </row>
    <row r="68" spans="1:1" ht="43.2" x14ac:dyDescent="0.3">
      <c r="A68" s="52" t="s">
        <v>450</v>
      </c>
    </row>
  </sheetData>
  <conditionalFormatting sqref="C1:C17 C19:C31 C33:C57">
    <cfRule type="cellIs" dxfId="21" priority="6" operator="equal">
      <formula>"Sí"</formula>
    </cfRule>
  </conditionalFormatting>
  <conditionalFormatting sqref="D1:D17 D19:D1048576">
    <cfRule type="cellIs" dxfId="20" priority="1" operator="equal">
      <formula>"Control de cambio"</formula>
    </cfRule>
  </conditionalFormatting>
  <conditionalFormatting sqref="D2:D58">
    <cfRule type="cellIs" dxfId="19" priority="2" operator="equal">
      <formula>"en progreso"</formula>
    </cfRule>
    <cfRule type="cellIs" dxfId="18" priority="3" operator="equal">
      <formula>"completado"</formula>
    </cfRule>
    <cfRule type="containsText" dxfId="17" priority="4" operator="containsText" text="Pendiente">
      <formula>NOT(ISERROR(SEARCH("Pendiente",D2)))</formula>
    </cfRule>
    <cfRule type="containsText" dxfId="16" priority="5" operator="containsText" text="Retrasado">
      <formula>NOT(ISERROR(SEARCH("Retrasado",D2)))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94CC-F5E9-4F0C-93ED-B0BD3AEBB8B2}">
  <dimension ref="B3:I3"/>
  <sheetViews>
    <sheetView workbookViewId="0">
      <selection activeCell="B3" sqref="B3:I3"/>
    </sheetView>
  </sheetViews>
  <sheetFormatPr baseColWidth="10" defaultRowHeight="14.4" x14ac:dyDescent="0.3"/>
  <cols>
    <col min="3" max="3" width="19.21875" bestFit="1" customWidth="1"/>
  </cols>
  <sheetData>
    <row r="3" spans="2:9" ht="69.599999999999994" customHeight="1" x14ac:dyDescent="0.3">
      <c r="B3" s="77" t="s">
        <v>467</v>
      </c>
      <c r="C3" s="78" t="s">
        <v>464</v>
      </c>
      <c r="D3" s="79"/>
      <c r="E3" s="80" t="s">
        <v>339</v>
      </c>
      <c r="F3" s="81">
        <v>45181</v>
      </c>
      <c r="G3" s="82">
        <v>45181</v>
      </c>
      <c r="H3" s="83" t="s">
        <v>342</v>
      </c>
      <c r="I3" s="84" t="s">
        <v>465</v>
      </c>
    </row>
  </sheetData>
  <conditionalFormatting sqref="D3">
    <cfRule type="cellIs" dxfId="5" priority="6" operator="equal">
      <formula>"Sí"</formula>
    </cfRule>
  </conditionalFormatting>
  <conditionalFormatting sqref="E3">
    <cfRule type="cellIs" dxfId="4" priority="1" operator="equal">
      <formula>"Control de cambio"</formula>
    </cfRule>
  </conditionalFormatting>
  <conditionalFormatting sqref="E3">
    <cfRule type="cellIs" dxfId="3" priority="2" operator="equal">
      <formula>"en progreso"</formula>
    </cfRule>
    <cfRule type="cellIs" dxfId="2" priority="3" operator="equal">
      <formula>"completado"</formula>
    </cfRule>
    <cfRule type="containsText" dxfId="1" priority="4" operator="containsText" text="Pendiente">
      <formula>NOT(ISERROR(SEARCH("Pendiente",E3)))</formula>
    </cfRule>
    <cfRule type="containsText" dxfId="0" priority="5" operator="containsText" text="Retrasado">
      <formula>NOT(ISERROR(SEARCH("Retrasado",E3)))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69B0-8FCE-4CC6-8871-C8F30E1DFFE9}">
  <dimension ref="A1:AC17"/>
  <sheetViews>
    <sheetView workbookViewId="0">
      <selection activeCell="G4" sqref="G4"/>
    </sheetView>
  </sheetViews>
  <sheetFormatPr baseColWidth="10" defaultRowHeight="14.4" x14ac:dyDescent="0.3"/>
  <cols>
    <col min="1" max="1" width="4.6640625" customWidth="1"/>
    <col min="2" max="2" width="17.44140625" bestFit="1" customWidth="1"/>
    <col min="3" max="3" width="9.6640625" bestFit="1" customWidth="1"/>
    <col min="4" max="4" width="15.33203125" bestFit="1" customWidth="1"/>
    <col min="5" max="6" width="5.5546875" bestFit="1" customWidth="1"/>
    <col min="7" max="7" width="26.44140625" bestFit="1" customWidth="1"/>
    <col min="8" max="8" width="5.6640625" customWidth="1"/>
    <col min="10" max="29" width="4.6640625" customWidth="1"/>
  </cols>
  <sheetData>
    <row r="1" spans="1:29" x14ac:dyDescent="0.3">
      <c r="A1" s="76" t="s">
        <v>138</v>
      </c>
      <c r="B1" s="76"/>
      <c r="C1" s="76"/>
      <c r="D1" s="76"/>
      <c r="E1" s="76"/>
      <c r="F1" s="76"/>
      <c r="G1" s="76"/>
      <c r="H1" s="27"/>
      <c r="I1" s="74" t="s">
        <v>137</v>
      </c>
      <c r="J1" s="74" t="s">
        <v>133</v>
      </c>
      <c r="K1" s="74"/>
      <c r="L1" s="74"/>
      <c r="M1" s="74"/>
      <c r="N1" s="74"/>
      <c r="O1" s="74" t="s">
        <v>134</v>
      </c>
      <c r="P1" s="74"/>
      <c r="Q1" s="74"/>
      <c r="R1" s="74"/>
      <c r="S1" s="74"/>
      <c r="T1" s="74" t="s">
        <v>135</v>
      </c>
      <c r="U1" s="74"/>
      <c r="V1" s="74"/>
      <c r="W1" s="74"/>
      <c r="X1" s="74"/>
      <c r="Y1" s="74" t="s">
        <v>136</v>
      </c>
      <c r="Z1" s="74"/>
      <c r="AA1" s="74"/>
      <c r="AB1" s="74"/>
      <c r="AC1" s="74"/>
    </row>
    <row r="2" spans="1:29" x14ac:dyDescent="0.3">
      <c r="A2" s="24" t="s">
        <v>140</v>
      </c>
      <c r="B2" s="24" t="s">
        <v>119</v>
      </c>
      <c r="C2" s="24" t="s">
        <v>123</v>
      </c>
      <c r="D2" s="24" t="s">
        <v>122</v>
      </c>
      <c r="E2" s="24" t="s">
        <v>5</v>
      </c>
      <c r="F2" s="24" t="s">
        <v>6</v>
      </c>
      <c r="G2" s="24" t="s">
        <v>121</v>
      </c>
      <c r="H2" s="27"/>
      <c r="I2" s="74"/>
      <c r="J2" s="26" t="s">
        <v>129</v>
      </c>
      <c r="K2" s="29" t="s">
        <v>130</v>
      </c>
      <c r="L2" s="26" t="s">
        <v>130</v>
      </c>
      <c r="M2" s="29" t="s">
        <v>131</v>
      </c>
      <c r="N2" s="26" t="s">
        <v>132</v>
      </c>
      <c r="O2" s="26" t="s">
        <v>129</v>
      </c>
      <c r="P2" s="29" t="s">
        <v>130</v>
      </c>
      <c r="Q2" s="26" t="s">
        <v>130</v>
      </c>
      <c r="R2" s="29" t="s">
        <v>131</v>
      </c>
      <c r="S2" s="26" t="s">
        <v>132</v>
      </c>
      <c r="T2" s="26" t="s">
        <v>129</v>
      </c>
      <c r="U2" s="29" t="s">
        <v>130</v>
      </c>
      <c r="V2" s="26" t="s">
        <v>130</v>
      </c>
      <c r="W2" s="29" t="s">
        <v>131</v>
      </c>
      <c r="X2" s="26" t="s">
        <v>132</v>
      </c>
      <c r="Y2" s="26" t="s">
        <v>129</v>
      </c>
      <c r="Z2" s="29" t="s">
        <v>130</v>
      </c>
      <c r="AA2" s="26" t="s">
        <v>130</v>
      </c>
      <c r="AB2" s="29" t="s">
        <v>131</v>
      </c>
      <c r="AC2" s="26" t="s">
        <v>132</v>
      </c>
    </row>
    <row r="3" spans="1:29" x14ac:dyDescent="0.3">
      <c r="A3" s="21">
        <v>1</v>
      </c>
      <c r="B3" s="22" t="s">
        <v>126</v>
      </c>
      <c r="C3" s="22" t="s">
        <v>124</v>
      </c>
      <c r="D3" s="22" t="s">
        <v>120</v>
      </c>
      <c r="E3" s="23">
        <v>0.375</v>
      </c>
      <c r="F3" s="23">
        <v>0.39583333333333331</v>
      </c>
      <c r="G3" s="22" t="s">
        <v>25</v>
      </c>
      <c r="H3" s="28"/>
      <c r="I3" s="25">
        <v>0.375</v>
      </c>
      <c r="J3" s="31">
        <v>11</v>
      </c>
      <c r="K3" s="21"/>
      <c r="L3" s="24">
        <v>1</v>
      </c>
      <c r="M3" s="21"/>
      <c r="N3" s="21"/>
      <c r="O3" s="31">
        <v>11</v>
      </c>
      <c r="P3" s="21"/>
      <c r="Q3" s="24">
        <v>1</v>
      </c>
      <c r="R3" s="21"/>
      <c r="S3" s="21"/>
      <c r="T3" s="31">
        <v>11</v>
      </c>
      <c r="U3" s="21"/>
      <c r="V3" s="24">
        <v>1</v>
      </c>
      <c r="W3" s="21"/>
      <c r="X3" s="21"/>
      <c r="Y3" s="31">
        <v>11</v>
      </c>
      <c r="Z3" s="21"/>
      <c r="AA3" s="24">
        <v>1</v>
      </c>
      <c r="AB3" s="21"/>
      <c r="AC3" s="21"/>
    </row>
    <row r="4" spans="1:29" x14ac:dyDescent="0.3">
      <c r="A4" s="21">
        <v>2</v>
      </c>
      <c r="B4" s="22" t="s">
        <v>127</v>
      </c>
      <c r="C4" s="22" t="s">
        <v>124</v>
      </c>
      <c r="D4" s="22" t="s">
        <v>218</v>
      </c>
      <c r="E4" s="23">
        <v>0.41666666666666669</v>
      </c>
      <c r="F4" s="23">
        <v>0.45833333333333331</v>
      </c>
      <c r="G4" s="22" t="s">
        <v>217</v>
      </c>
      <c r="H4" s="28"/>
      <c r="I4" s="25">
        <v>0.41666666666666669</v>
      </c>
      <c r="J4" s="24">
        <v>2</v>
      </c>
      <c r="K4" s="21"/>
      <c r="L4" s="21"/>
      <c r="M4" s="21"/>
      <c r="N4" s="21"/>
      <c r="O4" s="24">
        <v>2</v>
      </c>
      <c r="P4" s="21"/>
      <c r="Q4" s="21"/>
      <c r="R4" s="21"/>
      <c r="S4" s="21"/>
      <c r="T4" s="24">
        <v>2</v>
      </c>
      <c r="U4" s="21"/>
      <c r="V4" s="21"/>
      <c r="W4" s="21"/>
      <c r="X4" s="21"/>
      <c r="Y4" s="24">
        <v>2</v>
      </c>
      <c r="Z4" s="21"/>
      <c r="AA4" s="21"/>
      <c r="AB4" s="21"/>
      <c r="AC4" s="21"/>
    </row>
    <row r="5" spans="1:29" x14ac:dyDescent="0.3">
      <c r="A5" s="21">
        <v>3</v>
      </c>
      <c r="B5" s="22" t="s">
        <v>128</v>
      </c>
      <c r="C5" s="22" t="s">
        <v>124</v>
      </c>
      <c r="D5" s="22" t="s">
        <v>125</v>
      </c>
      <c r="E5" s="23">
        <v>0.45833333333333331</v>
      </c>
      <c r="F5" s="23">
        <v>0.5</v>
      </c>
      <c r="G5" s="22" t="s">
        <v>139</v>
      </c>
      <c r="H5" s="28"/>
      <c r="I5" s="25">
        <v>0.45833333333333298</v>
      </c>
      <c r="J5" s="21"/>
      <c r="K5" s="24">
        <v>3</v>
      </c>
      <c r="L5" s="21"/>
      <c r="M5" s="21"/>
      <c r="N5" s="21"/>
      <c r="O5" s="21"/>
      <c r="P5" s="24">
        <v>3</v>
      </c>
      <c r="Q5" s="21"/>
      <c r="R5" s="21"/>
      <c r="S5" s="21"/>
      <c r="T5" s="21"/>
      <c r="U5" s="24">
        <v>3</v>
      </c>
      <c r="V5" s="21"/>
      <c r="W5" s="21"/>
      <c r="X5" s="21"/>
      <c r="Y5" s="21"/>
      <c r="Z5" s="24">
        <v>3</v>
      </c>
      <c r="AA5" s="21"/>
      <c r="AB5" s="21"/>
      <c r="AC5" s="21"/>
    </row>
    <row r="6" spans="1:29" x14ac:dyDescent="0.3">
      <c r="A6" s="21"/>
      <c r="B6" s="21"/>
      <c r="C6" s="21"/>
      <c r="D6" s="21"/>
      <c r="E6" s="21"/>
      <c r="F6" s="21"/>
      <c r="G6" s="21"/>
      <c r="H6" s="27"/>
      <c r="I6" s="25">
        <v>0.5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x14ac:dyDescent="0.3">
      <c r="A7" s="21"/>
      <c r="B7" s="21"/>
      <c r="C7" s="21"/>
      <c r="D7" s="21"/>
      <c r="E7" s="21"/>
      <c r="F7" s="21"/>
      <c r="G7" s="21"/>
      <c r="H7" s="27"/>
      <c r="I7" s="25">
        <v>0.54166666666666696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x14ac:dyDescent="0.3">
      <c r="A8" s="21"/>
      <c r="B8" s="21"/>
      <c r="C8" s="21"/>
      <c r="D8" s="21"/>
      <c r="E8" s="21"/>
      <c r="F8" s="21"/>
      <c r="G8" s="21"/>
      <c r="H8" s="27"/>
      <c r="I8" s="25">
        <v>0.58333333333333304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x14ac:dyDescent="0.3">
      <c r="A9" s="21"/>
      <c r="B9" s="21"/>
      <c r="C9" s="21"/>
      <c r="D9" s="21"/>
      <c r="E9" s="21"/>
      <c r="F9" s="21"/>
      <c r="G9" s="21"/>
      <c r="H9" s="27"/>
      <c r="I9" s="25">
        <v>0.625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x14ac:dyDescent="0.3">
      <c r="A10" s="21"/>
      <c r="B10" s="21"/>
      <c r="C10" s="21"/>
      <c r="D10" s="21"/>
      <c r="E10" s="21"/>
      <c r="F10" s="21"/>
      <c r="G10" s="21"/>
      <c r="H10" s="27"/>
      <c r="I10" s="25">
        <v>0.66666666666666696</v>
      </c>
      <c r="J10" s="21"/>
      <c r="L10" s="21"/>
      <c r="M10" s="21"/>
      <c r="N10" s="21"/>
      <c r="O10" s="21"/>
      <c r="Q10" s="21"/>
      <c r="R10" s="21"/>
      <c r="S10" s="21"/>
      <c r="T10" s="21"/>
      <c r="V10" s="21"/>
      <c r="W10" s="21"/>
      <c r="X10" s="21"/>
      <c r="Y10" s="21"/>
      <c r="AA10" s="21"/>
      <c r="AB10" s="21"/>
      <c r="AC10" s="21"/>
    </row>
    <row r="11" spans="1:29" x14ac:dyDescent="0.3">
      <c r="A11" s="21"/>
      <c r="B11" s="21"/>
      <c r="C11" s="21"/>
      <c r="D11" s="21"/>
      <c r="E11" s="21"/>
      <c r="F11" s="21"/>
      <c r="G11" s="21"/>
      <c r="H11" s="27"/>
      <c r="I11" s="25">
        <v>0.70833333333333304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x14ac:dyDescent="0.3">
      <c r="A12" s="21"/>
      <c r="B12" s="21"/>
      <c r="C12" s="21"/>
      <c r="D12" s="21"/>
      <c r="E12" s="21"/>
      <c r="F12" s="21"/>
      <c r="G12" s="21"/>
      <c r="H12" s="27"/>
      <c r="I12" s="25">
        <v>0.75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x14ac:dyDescent="0.3">
      <c r="A13" s="75" t="s">
        <v>154</v>
      </c>
      <c r="B13" s="75"/>
      <c r="C13" s="75"/>
      <c r="D13" s="75"/>
      <c r="E13" s="75"/>
      <c r="F13" s="75"/>
      <c r="G13" s="75"/>
    </row>
    <row r="14" spans="1:29" x14ac:dyDescent="0.3">
      <c r="A14" s="31" t="s">
        <v>140</v>
      </c>
      <c r="B14" s="31" t="s">
        <v>155</v>
      </c>
      <c r="C14" s="31" t="s">
        <v>123</v>
      </c>
      <c r="D14" s="31" t="s">
        <v>122</v>
      </c>
      <c r="E14" s="31" t="s">
        <v>5</v>
      </c>
      <c r="F14" s="31" t="s">
        <v>6</v>
      </c>
      <c r="G14" s="31" t="s">
        <v>121</v>
      </c>
    </row>
    <row r="15" spans="1:29" x14ac:dyDescent="0.3">
      <c r="A15" s="21">
        <v>11</v>
      </c>
      <c r="B15" s="22" t="s">
        <v>205</v>
      </c>
      <c r="C15" s="22" t="s">
        <v>156</v>
      </c>
      <c r="D15" s="22" t="s">
        <v>157</v>
      </c>
      <c r="E15" s="23">
        <v>0.66666666666666663</v>
      </c>
      <c r="F15" s="23">
        <v>0.70833333333333337</v>
      </c>
      <c r="G15" s="22" t="s">
        <v>293</v>
      </c>
    </row>
    <row r="16" spans="1:29" x14ac:dyDescent="0.3">
      <c r="A16" s="21">
        <v>12</v>
      </c>
      <c r="B16" s="22" t="s">
        <v>158</v>
      </c>
      <c r="C16" s="22" t="s">
        <v>124</v>
      </c>
      <c r="D16" s="22" t="s">
        <v>218</v>
      </c>
      <c r="E16" s="23">
        <v>10</v>
      </c>
      <c r="F16" s="23">
        <v>11</v>
      </c>
      <c r="G16" s="22" t="s">
        <v>25</v>
      </c>
    </row>
    <row r="17" spans="1:7" x14ac:dyDescent="0.3">
      <c r="A17" s="21">
        <v>13</v>
      </c>
      <c r="B17" s="35" t="s">
        <v>206</v>
      </c>
      <c r="C17" s="35" t="s">
        <v>156</v>
      </c>
      <c r="D17" s="35" t="s">
        <v>157</v>
      </c>
      <c r="E17" s="23">
        <v>10</v>
      </c>
      <c r="F17" s="23">
        <v>11</v>
      </c>
      <c r="G17" s="22" t="s">
        <v>292</v>
      </c>
    </row>
  </sheetData>
  <mergeCells count="7">
    <mergeCell ref="Y1:AC1"/>
    <mergeCell ref="I1:I2"/>
    <mergeCell ref="A13:G13"/>
    <mergeCell ref="A1:G1"/>
    <mergeCell ref="J1:N1"/>
    <mergeCell ref="O1:S1"/>
    <mergeCell ref="T1:X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3744-9A49-4E44-9892-2D068F57EAFD}">
  <dimension ref="A1:L22"/>
  <sheetViews>
    <sheetView zoomScale="105" workbookViewId="0">
      <selection activeCell="D8" sqref="D8"/>
    </sheetView>
  </sheetViews>
  <sheetFormatPr baseColWidth="10" defaultRowHeight="14.4" x14ac:dyDescent="0.3"/>
  <cols>
    <col min="1" max="1" width="14" customWidth="1"/>
    <col min="3" max="3" width="10.6640625" customWidth="1"/>
    <col min="4" max="4" width="30.109375" bestFit="1" customWidth="1"/>
    <col min="5" max="5" width="35.33203125" customWidth="1"/>
    <col min="6" max="6" width="19.6640625" bestFit="1" customWidth="1"/>
    <col min="7" max="7" width="12.88671875" bestFit="1" customWidth="1"/>
    <col min="8" max="9" width="12.88671875" customWidth="1"/>
    <col min="10" max="10" width="12.5546875" customWidth="1"/>
    <col min="12" max="12" width="44" bestFit="1" customWidth="1"/>
  </cols>
  <sheetData>
    <row r="1" spans="1:12" x14ac:dyDescent="0.3">
      <c r="A1" t="s">
        <v>330</v>
      </c>
      <c r="B1" t="s">
        <v>226</v>
      </c>
      <c r="C1" t="s">
        <v>227</v>
      </c>
      <c r="D1" t="s">
        <v>232</v>
      </c>
      <c r="E1" t="s">
        <v>231</v>
      </c>
      <c r="F1" t="s">
        <v>233</v>
      </c>
      <c r="G1" t="s">
        <v>331</v>
      </c>
      <c r="H1" t="s">
        <v>4</v>
      </c>
      <c r="I1" t="s">
        <v>10</v>
      </c>
      <c r="J1" t="s">
        <v>189</v>
      </c>
      <c r="K1" t="s">
        <v>266</v>
      </c>
      <c r="L1" t="s">
        <v>264</v>
      </c>
    </row>
    <row r="2" spans="1:12" x14ac:dyDescent="0.3">
      <c r="A2" t="s">
        <v>229</v>
      </c>
      <c r="B2">
        <v>225577824</v>
      </c>
      <c r="C2" t="s">
        <v>230</v>
      </c>
      <c r="D2" t="s">
        <v>238</v>
      </c>
      <c r="E2" t="s">
        <v>259</v>
      </c>
      <c r="G2" s="36">
        <v>44958</v>
      </c>
      <c r="H2" s="36" t="s">
        <v>327</v>
      </c>
      <c r="I2" t="s">
        <v>239</v>
      </c>
      <c r="J2" s="36"/>
      <c r="K2" s="36">
        <v>45077</v>
      </c>
      <c r="L2" t="s">
        <v>273</v>
      </c>
    </row>
    <row r="3" spans="1:12" x14ac:dyDescent="0.3">
      <c r="A3" t="s">
        <v>229</v>
      </c>
      <c r="B3">
        <v>225577824</v>
      </c>
      <c r="C3" t="s">
        <v>230</v>
      </c>
      <c r="D3" t="s">
        <v>236</v>
      </c>
      <c r="E3" t="s">
        <v>263</v>
      </c>
      <c r="F3" t="s">
        <v>240</v>
      </c>
      <c r="G3" s="36">
        <v>44987</v>
      </c>
      <c r="H3" s="36" t="s">
        <v>272</v>
      </c>
      <c r="I3" t="s">
        <v>237</v>
      </c>
      <c r="J3" s="36"/>
      <c r="K3" s="36">
        <v>45138</v>
      </c>
      <c r="L3" t="s">
        <v>271</v>
      </c>
    </row>
    <row r="4" spans="1:12" x14ac:dyDescent="0.3">
      <c r="A4" t="s">
        <v>229</v>
      </c>
      <c r="B4">
        <v>225577824</v>
      </c>
      <c r="C4" t="s">
        <v>230</v>
      </c>
      <c r="D4" t="s">
        <v>234</v>
      </c>
      <c r="E4" t="s">
        <v>223</v>
      </c>
      <c r="F4" t="s">
        <v>235</v>
      </c>
      <c r="G4" s="36">
        <v>44988</v>
      </c>
      <c r="H4" s="36" t="s">
        <v>327</v>
      </c>
      <c r="I4" t="s">
        <v>239</v>
      </c>
      <c r="J4" s="36">
        <v>45077</v>
      </c>
      <c r="K4" s="36">
        <v>45138</v>
      </c>
      <c r="L4" t="s">
        <v>277</v>
      </c>
    </row>
    <row r="5" spans="1:12" x14ac:dyDescent="0.3">
      <c r="A5" t="s">
        <v>229</v>
      </c>
      <c r="B5">
        <v>225577824</v>
      </c>
      <c r="C5" t="s">
        <v>230</v>
      </c>
      <c r="D5" t="s">
        <v>234</v>
      </c>
      <c r="E5" t="s">
        <v>276</v>
      </c>
      <c r="F5" t="s">
        <v>235</v>
      </c>
      <c r="G5" s="36">
        <v>45054</v>
      </c>
      <c r="H5" s="36" t="s">
        <v>272</v>
      </c>
      <c r="I5" t="s">
        <v>237</v>
      </c>
      <c r="J5" s="36"/>
      <c r="K5" s="36">
        <v>45138</v>
      </c>
      <c r="L5" t="s">
        <v>277</v>
      </c>
    </row>
    <row r="6" spans="1:12" x14ac:dyDescent="0.3">
      <c r="A6" t="s">
        <v>229</v>
      </c>
      <c r="B6">
        <v>225577824</v>
      </c>
      <c r="C6" t="s">
        <v>230</v>
      </c>
      <c r="D6" t="s">
        <v>234</v>
      </c>
      <c r="E6" t="s">
        <v>262</v>
      </c>
      <c r="F6" t="s">
        <v>235</v>
      </c>
      <c r="G6" s="36"/>
      <c r="H6" s="36" t="s">
        <v>272</v>
      </c>
      <c r="I6" t="s">
        <v>239</v>
      </c>
      <c r="J6" s="36">
        <v>45077</v>
      </c>
      <c r="K6" s="36">
        <v>45138</v>
      </c>
      <c r="L6" t="s">
        <v>274</v>
      </c>
    </row>
    <row r="7" spans="1:12" x14ac:dyDescent="0.3">
      <c r="A7" t="s">
        <v>229</v>
      </c>
      <c r="B7">
        <v>225577824</v>
      </c>
      <c r="C7" t="s">
        <v>230</v>
      </c>
      <c r="D7" t="s">
        <v>268</v>
      </c>
      <c r="E7" t="s">
        <v>267</v>
      </c>
      <c r="F7" t="s">
        <v>305</v>
      </c>
      <c r="G7" s="36">
        <v>45050</v>
      </c>
      <c r="H7" s="36" t="s">
        <v>272</v>
      </c>
      <c r="I7" t="s">
        <v>237</v>
      </c>
      <c r="J7" s="36"/>
      <c r="K7" s="36">
        <v>45169</v>
      </c>
      <c r="L7" t="s">
        <v>270</v>
      </c>
    </row>
    <row r="8" spans="1:12" x14ac:dyDescent="0.3">
      <c r="A8" t="s">
        <v>229</v>
      </c>
      <c r="B8">
        <v>225577824</v>
      </c>
      <c r="C8" t="s">
        <v>230</v>
      </c>
      <c r="D8" t="s">
        <v>424</v>
      </c>
      <c r="E8" t="s">
        <v>267</v>
      </c>
      <c r="F8" t="s">
        <v>423</v>
      </c>
      <c r="G8" s="36">
        <v>45155</v>
      </c>
      <c r="H8" s="36" t="s">
        <v>272</v>
      </c>
      <c r="I8" t="s">
        <v>237</v>
      </c>
      <c r="J8" s="36"/>
      <c r="K8" s="36"/>
    </row>
    <row r="9" spans="1:12" x14ac:dyDescent="0.3">
      <c r="A9" t="s">
        <v>228</v>
      </c>
      <c r="B9">
        <v>778202959</v>
      </c>
      <c r="C9" t="s">
        <v>230</v>
      </c>
      <c r="D9" t="s">
        <v>236</v>
      </c>
      <c r="E9" t="s">
        <v>224</v>
      </c>
      <c r="F9" t="s">
        <v>240</v>
      </c>
      <c r="G9" s="36"/>
      <c r="H9" s="36" t="s">
        <v>327</v>
      </c>
      <c r="I9" t="s">
        <v>239</v>
      </c>
      <c r="J9" s="36"/>
      <c r="K9" s="36"/>
      <c r="L9" t="s">
        <v>265</v>
      </c>
    </row>
    <row r="10" spans="1:12" x14ac:dyDescent="0.3">
      <c r="A10" t="s">
        <v>228</v>
      </c>
      <c r="B10">
        <v>778202959</v>
      </c>
      <c r="C10" t="s">
        <v>230</v>
      </c>
      <c r="D10" t="s">
        <v>236</v>
      </c>
      <c r="E10" t="s">
        <v>225</v>
      </c>
      <c r="F10" t="s">
        <v>240</v>
      </c>
      <c r="G10" s="36"/>
      <c r="H10" s="36" t="s">
        <v>327</v>
      </c>
      <c r="I10" t="s">
        <v>239</v>
      </c>
      <c r="J10" s="36"/>
      <c r="K10" s="36"/>
      <c r="L10" t="s">
        <v>265</v>
      </c>
    </row>
    <row r="11" spans="1:12" x14ac:dyDescent="0.3">
      <c r="A11" t="s">
        <v>228</v>
      </c>
      <c r="B11">
        <v>778202959</v>
      </c>
      <c r="C11" t="s">
        <v>230</v>
      </c>
      <c r="D11" t="s">
        <v>261</v>
      </c>
      <c r="E11" t="s">
        <v>222</v>
      </c>
      <c r="F11" t="s">
        <v>258</v>
      </c>
      <c r="G11" s="36"/>
      <c r="H11" s="36" t="s">
        <v>272</v>
      </c>
      <c r="I11" t="s">
        <v>239</v>
      </c>
      <c r="J11" s="36">
        <v>45077</v>
      </c>
      <c r="K11" s="36">
        <v>45107</v>
      </c>
    </row>
    <row r="12" spans="1:12" x14ac:dyDescent="0.3">
      <c r="A12" t="s">
        <v>228</v>
      </c>
      <c r="B12">
        <v>778202959</v>
      </c>
      <c r="C12" t="s">
        <v>230</v>
      </c>
      <c r="D12" t="s">
        <v>260</v>
      </c>
      <c r="E12" t="s">
        <v>257</v>
      </c>
      <c r="F12" t="s">
        <v>269</v>
      </c>
      <c r="G12" s="36"/>
      <c r="H12" s="36" t="s">
        <v>272</v>
      </c>
      <c r="I12" t="s">
        <v>237</v>
      </c>
      <c r="J12" s="36">
        <v>45077</v>
      </c>
      <c r="K12" s="36">
        <v>45107</v>
      </c>
      <c r="L12" t="s">
        <v>275</v>
      </c>
    </row>
    <row r="13" spans="1:12" x14ac:dyDescent="0.3">
      <c r="A13" t="s">
        <v>228</v>
      </c>
      <c r="B13">
        <v>778202959</v>
      </c>
      <c r="C13" t="s">
        <v>230</v>
      </c>
      <c r="D13" t="s">
        <v>302</v>
      </c>
      <c r="E13" t="s">
        <v>303</v>
      </c>
      <c r="F13" t="s">
        <v>304</v>
      </c>
      <c r="G13" s="36">
        <v>45083</v>
      </c>
      <c r="H13" s="36" t="s">
        <v>272</v>
      </c>
      <c r="I13" t="s">
        <v>237</v>
      </c>
      <c r="J13" s="36"/>
      <c r="K13" s="36">
        <v>45169</v>
      </c>
    </row>
    <row r="14" spans="1:12" x14ac:dyDescent="0.3">
      <c r="A14" t="s">
        <v>228</v>
      </c>
      <c r="B14">
        <v>778202959</v>
      </c>
      <c r="C14" t="s">
        <v>230</v>
      </c>
      <c r="D14" t="s">
        <v>307</v>
      </c>
      <c r="E14" t="s">
        <v>329</v>
      </c>
      <c r="F14" t="s">
        <v>306</v>
      </c>
      <c r="G14" s="36">
        <v>45086</v>
      </c>
      <c r="H14" s="36" t="s">
        <v>272</v>
      </c>
      <c r="I14" t="s">
        <v>237</v>
      </c>
      <c r="J14" s="36"/>
      <c r="K14" s="36">
        <v>45169</v>
      </c>
      <c r="L14" t="s">
        <v>308</v>
      </c>
    </row>
    <row r="15" spans="1:12" x14ac:dyDescent="0.3">
      <c r="A15" t="s">
        <v>325</v>
      </c>
      <c r="B15" s="38" t="s">
        <v>326</v>
      </c>
      <c r="C15" t="s">
        <v>328</v>
      </c>
      <c r="E15" t="s">
        <v>329</v>
      </c>
      <c r="F15" t="s">
        <v>304</v>
      </c>
      <c r="G15" s="36">
        <v>45100</v>
      </c>
      <c r="H15" s="36" t="s">
        <v>272</v>
      </c>
      <c r="I15" s="36" t="s">
        <v>237</v>
      </c>
      <c r="J15" s="36"/>
      <c r="K15" s="36">
        <v>45169</v>
      </c>
    </row>
    <row r="16" spans="1:12" x14ac:dyDescent="0.3">
      <c r="A16" t="s">
        <v>407</v>
      </c>
      <c r="B16" s="38" t="s">
        <v>398</v>
      </c>
      <c r="C16" t="s">
        <v>399</v>
      </c>
      <c r="E16" t="s">
        <v>303</v>
      </c>
      <c r="G16" s="36"/>
      <c r="H16" s="36" t="s">
        <v>272</v>
      </c>
      <c r="I16" s="36" t="s">
        <v>237</v>
      </c>
      <c r="J16" s="36"/>
      <c r="K16" s="36">
        <v>45169</v>
      </c>
    </row>
    <row r="17" spans="1:12" x14ac:dyDescent="0.3">
      <c r="A17" t="s">
        <v>62</v>
      </c>
      <c r="B17" s="38" t="s">
        <v>400</v>
      </c>
      <c r="C17" t="s">
        <v>401</v>
      </c>
      <c r="D17" t="s">
        <v>402</v>
      </c>
      <c r="G17" s="36"/>
      <c r="H17" s="36" t="s">
        <v>272</v>
      </c>
      <c r="I17" s="36" t="s">
        <v>237</v>
      </c>
      <c r="J17" s="36"/>
      <c r="K17" s="36"/>
      <c r="L17" t="s">
        <v>406</v>
      </c>
    </row>
    <row r="18" spans="1:12" x14ac:dyDescent="0.3">
      <c r="A18" t="s">
        <v>62</v>
      </c>
      <c r="B18" s="38" t="s">
        <v>404</v>
      </c>
      <c r="C18" t="s">
        <v>405</v>
      </c>
      <c r="D18" t="s">
        <v>403</v>
      </c>
      <c r="G18" s="36"/>
      <c r="H18" s="36" t="s">
        <v>272</v>
      </c>
      <c r="I18" s="36" t="s">
        <v>237</v>
      </c>
      <c r="J18" s="36"/>
      <c r="K18" s="36"/>
      <c r="L18" t="s">
        <v>406</v>
      </c>
    </row>
    <row r="22" spans="1:12" x14ac:dyDescent="0.3">
      <c r="A22" t="s">
        <v>451</v>
      </c>
      <c r="B22" s="55">
        <v>778202959</v>
      </c>
      <c r="C22" s="55" t="s">
        <v>230</v>
      </c>
      <c r="D22" t="s">
        <v>452</v>
      </c>
      <c r="E22" t="s">
        <v>453</v>
      </c>
    </row>
  </sheetData>
  <phoneticPr fontId="6" type="noConversion"/>
  <conditionalFormatting sqref="H2:H18">
    <cfRule type="cellIs" dxfId="15" priority="1" operator="equal">
      <formula>"Activo"</formula>
    </cfRule>
    <cfRule type="cellIs" dxfId="14" priority="2" operator="equal">
      <formula>"Oculto"</formula>
    </cfRule>
    <cfRule type="cellIs" dxfId="13" priority="3" operator="equal">
      <formula>"Eliminado"</formula>
    </cfRule>
  </conditionalFormatting>
  <conditionalFormatting sqref="I1:I1048576">
    <cfRule type="cellIs" dxfId="12" priority="4" operator="equal">
      <formula>"No"</formula>
    </cfRule>
    <cfRule type="cellIs" dxfId="11" priority="5" operator="equal">
      <formula>"Sí"</formula>
    </cfRule>
  </conditionalFormatting>
  <conditionalFormatting sqref="J17:J18">
    <cfRule type="cellIs" dxfId="10" priority="6" operator="equal">
      <formula>"No"</formula>
    </cfRule>
    <cfRule type="cellIs" dxfId="9" priority="7" operator="equal">
      <formula>"Sí"</formula>
    </cfRule>
  </conditionalFormatting>
  <hyperlinks>
    <hyperlink ref="B15" r:id="rId1" xr:uid="{59DC74C9-15EF-49D5-8EBD-B7B09DC9CBD1}"/>
    <hyperlink ref="B16" r:id="rId2" xr:uid="{0D61A1F9-AC60-49AA-959E-CC519B670F17}"/>
    <hyperlink ref="B17" r:id="rId3" xr:uid="{31CEFC36-E40E-4903-BACE-A9C174769684}"/>
    <hyperlink ref="B18" r:id="rId4" xr:uid="{A148E20A-6E4D-441C-89D5-814C2D3AAFE5}"/>
  </hyperlink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3DAC-7526-4204-B0F8-00DC41A6B521}">
  <dimension ref="A1:E10"/>
  <sheetViews>
    <sheetView workbookViewId="0">
      <selection activeCell="A27" sqref="A27"/>
    </sheetView>
  </sheetViews>
  <sheetFormatPr baseColWidth="10" defaultRowHeight="14.4" x14ac:dyDescent="0.3"/>
  <cols>
    <col min="1" max="1" width="17.33203125" bestFit="1" customWidth="1"/>
    <col min="2" max="2" width="35.5546875" bestFit="1" customWidth="1"/>
    <col min="3" max="3" width="19.88671875" bestFit="1" customWidth="1"/>
    <col min="5" max="5" width="25.33203125" bestFit="1" customWidth="1"/>
  </cols>
  <sheetData>
    <row r="1" spans="1:5" x14ac:dyDescent="0.3">
      <c r="A1" t="s">
        <v>284</v>
      </c>
      <c r="B1" t="s">
        <v>285</v>
      </c>
      <c r="C1" t="s">
        <v>227</v>
      </c>
      <c r="D1" t="s">
        <v>4</v>
      </c>
      <c r="E1" t="s">
        <v>264</v>
      </c>
    </row>
    <row r="2" spans="1:5" x14ac:dyDescent="0.3">
      <c r="A2" t="s">
        <v>286</v>
      </c>
      <c r="B2" t="s">
        <v>118</v>
      </c>
      <c r="C2" t="s">
        <v>255</v>
      </c>
      <c r="D2" s="37" t="s">
        <v>272</v>
      </c>
    </row>
    <row r="3" spans="1:5" x14ac:dyDescent="0.3">
      <c r="A3" t="s">
        <v>286</v>
      </c>
      <c r="B3" t="s">
        <v>252</v>
      </c>
      <c r="C3" t="s">
        <v>253</v>
      </c>
      <c r="D3" t="s">
        <v>287</v>
      </c>
    </row>
    <row r="4" spans="1:5" x14ac:dyDescent="0.3">
      <c r="A4" t="s">
        <v>289</v>
      </c>
      <c r="B4" s="39" t="s">
        <v>290</v>
      </c>
      <c r="C4" t="s">
        <v>288</v>
      </c>
      <c r="D4" s="37" t="s">
        <v>272</v>
      </c>
      <c r="E4" t="s">
        <v>191</v>
      </c>
    </row>
    <row r="5" spans="1:5" x14ac:dyDescent="0.3">
      <c r="A5" t="s">
        <v>291</v>
      </c>
      <c r="B5" s="39" t="s">
        <v>290</v>
      </c>
      <c r="C5" t="s">
        <v>288</v>
      </c>
      <c r="D5" s="37" t="s">
        <v>272</v>
      </c>
      <c r="E5" t="s">
        <v>419</v>
      </c>
    </row>
    <row r="6" spans="1:5" x14ac:dyDescent="0.3">
      <c r="A6" t="s">
        <v>418</v>
      </c>
      <c r="B6" s="39" t="s">
        <v>290</v>
      </c>
      <c r="C6" t="s">
        <v>417</v>
      </c>
      <c r="D6" s="37" t="s">
        <v>272</v>
      </c>
      <c r="E6" t="s">
        <v>416</v>
      </c>
    </row>
    <row r="7" spans="1:5" x14ac:dyDescent="0.3">
      <c r="A7" t="s">
        <v>414</v>
      </c>
      <c r="B7" s="39" t="s">
        <v>290</v>
      </c>
      <c r="C7" t="s">
        <v>417</v>
      </c>
      <c r="D7" s="37" t="s">
        <v>272</v>
      </c>
      <c r="E7" t="s">
        <v>415</v>
      </c>
    </row>
    <row r="8" spans="1:5" x14ac:dyDescent="0.3">
      <c r="A8" t="s">
        <v>454</v>
      </c>
      <c r="B8" s="39" t="s">
        <v>455</v>
      </c>
      <c r="C8" t="s">
        <v>288</v>
      </c>
      <c r="D8" s="37" t="s">
        <v>272</v>
      </c>
      <c r="E8" s="39" t="s">
        <v>456</v>
      </c>
    </row>
    <row r="9" spans="1:5" x14ac:dyDescent="0.3">
      <c r="A9" t="s">
        <v>457</v>
      </c>
      <c r="B9">
        <v>43195452</v>
      </c>
      <c r="C9" t="s">
        <v>458</v>
      </c>
      <c r="D9" s="37" t="s">
        <v>272</v>
      </c>
      <c r="E9" s="39" t="s">
        <v>459</v>
      </c>
    </row>
    <row r="10" spans="1:5" x14ac:dyDescent="0.3">
      <c r="A10" t="s">
        <v>457</v>
      </c>
      <c r="B10" t="s">
        <v>460</v>
      </c>
      <c r="C10" t="s">
        <v>461</v>
      </c>
      <c r="D10" s="37" t="s">
        <v>272</v>
      </c>
      <c r="E10" s="39" t="s">
        <v>459</v>
      </c>
    </row>
  </sheetData>
  <phoneticPr fontId="6" type="noConversion"/>
  <conditionalFormatting sqref="D2 D4:D10">
    <cfRule type="cellIs" dxfId="8" priority="4" operator="equal">
      <formula>"Activo"</formula>
    </cfRule>
    <cfRule type="cellIs" dxfId="7" priority="5" operator="equal">
      <formula>"Oculto"</formula>
    </cfRule>
    <cfRule type="cellIs" dxfId="6" priority="6" operator="equal">
      <formula>"Borrado"</formula>
    </cfRule>
  </conditionalFormatting>
  <hyperlinks>
    <hyperlink ref="B4" r:id="rId1" xr:uid="{F2B90B1B-C217-4ED5-B0E9-3775BBC0B46C}"/>
    <hyperlink ref="B5" r:id="rId2" xr:uid="{CF07E79B-60B2-4008-8929-A9D4CCDE08AA}"/>
    <hyperlink ref="B6" r:id="rId3" xr:uid="{88C0C980-BC9D-493D-A92C-F7699F6630C2}"/>
    <hyperlink ref="B7" r:id="rId4" xr:uid="{E51D281C-3657-4581-8225-D502B72FEC89}"/>
    <hyperlink ref="B8" r:id="rId5" xr:uid="{0DBF1756-84B5-47E5-9EB8-5E9A51C94E6E}"/>
    <hyperlink ref="E8" r:id="rId6" xr:uid="{174F3718-851C-4A3B-8060-46AC433DD7C3}"/>
    <hyperlink ref="E9" r:id="rId7" xr:uid="{6E30F83D-1A7C-4C8B-99E7-439F74E1EBB6}"/>
    <hyperlink ref="E10" r:id="rId8" xr:uid="{AAE4C613-0ECE-4C13-9C9B-C3466E69F834}"/>
  </hyperlinks>
  <pageMargins left="0.7" right="0.7" top="0.75" bottom="0.75" header="0.3" footer="0.3"/>
  <tableParts count="1"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B3E1-F8FF-4438-B2D8-61A8109440DD}">
  <dimension ref="A1:H37"/>
  <sheetViews>
    <sheetView workbookViewId="0">
      <selection activeCell="F11" sqref="F11"/>
    </sheetView>
  </sheetViews>
  <sheetFormatPr baseColWidth="10" defaultRowHeight="14.4" x14ac:dyDescent="0.3"/>
  <cols>
    <col min="2" max="2" width="12.6640625" customWidth="1"/>
    <col min="6" max="6" width="27.33203125" bestFit="1" customWidth="1"/>
    <col min="8" max="8" width="11.6640625" customWidth="1"/>
  </cols>
  <sheetData>
    <row r="1" spans="1:8" x14ac:dyDescent="0.3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</row>
    <row r="2" spans="1:8" x14ac:dyDescent="0.3">
      <c r="A2" t="s">
        <v>51</v>
      </c>
      <c r="C2" s="17" t="s">
        <v>52</v>
      </c>
      <c r="D2" t="s">
        <v>53</v>
      </c>
      <c r="E2" s="17" t="s">
        <v>54</v>
      </c>
      <c r="F2" s="17" t="s">
        <v>55</v>
      </c>
      <c r="G2" s="38" t="s">
        <v>56</v>
      </c>
      <c r="H2" s="17">
        <v>993758090</v>
      </c>
    </row>
    <row r="3" spans="1:8" x14ac:dyDescent="0.3">
      <c r="A3" t="s">
        <v>51</v>
      </c>
      <c r="C3" s="17" t="s">
        <v>52</v>
      </c>
      <c r="D3" t="s">
        <v>53</v>
      </c>
      <c r="E3" s="17" t="s">
        <v>57</v>
      </c>
      <c r="F3" s="17" t="s">
        <v>58</v>
      </c>
      <c r="G3" s="16" t="s">
        <v>59</v>
      </c>
      <c r="H3" s="16">
        <v>923563632</v>
      </c>
    </row>
    <row r="4" spans="1:8" x14ac:dyDescent="0.3">
      <c r="A4" t="s">
        <v>51</v>
      </c>
      <c r="C4" s="17" t="s">
        <v>52</v>
      </c>
      <c r="D4" t="s">
        <v>53</v>
      </c>
      <c r="E4" s="17" t="s">
        <v>60</v>
      </c>
      <c r="F4" s="17" t="s">
        <v>61</v>
      </c>
      <c r="G4" t="s">
        <v>221</v>
      </c>
      <c r="H4" s="16">
        <v>951733038</v>
      </c>
    </row>
    <row r="5" spans="1:8" x14ac:dyDescent="0.3">
      <c r="A5" t="s">
        <v>51</v>
      </c>
      <c r="C5" s="17" t="s">
        <v>52</v>
      </c>
      <c r="D5" t="s">
        <v>53</v>
      </c>
      <c r="E5" s="17" t="s">
        <v>60</v>
      </c>
      <c r="F5" s="17" t="s">
        <v>219</v>
      </c>
      <c r="G5" t="s">
        <v>220</v>
      </c>
      <c r="H5" s="16">
        <v>945241086</v>
      </c>
    </row>
    <row r="6" spans="1:8" x14ac:dyDescent="0.3">
      <c r="A6" t="s">
        <v>62</v>
      </c>
      <c r="B6" t="s">
        <v>27</v>
      </c>
      <c r="C6" s="17" t="s">
        <v>63</v>
      </c>
      <c r="D6" s="17"/>
      <c r="E6" s="17" t="s">
        <v>64</v>
      </c>
      <c r="F6" s="17" t="s">
        <v>65</v>
      </c>
      <c r="G6" s="17"/>
      <c r="H6" s="17">
        <v>995905800</v>
      </c>
    </row>
    <row r="7" spans="1:8" x14ac:dyDescent="0.3">
      <c r="A7" t="s">
        <v>62</v>
      </c>
      <c r="B7" t="s">
        <v>27</v>
      </c>
      <c r="C7" s="17" t="s">
        <v>63</v>
      </c>
      <c r="D7" s="17"/>
      <c r="E7" s="17" t="s">
        <v>66</v>
      </c>
      <c r="F7" s="17" t="s">
        <v>67</v>
      </c>
      <c r="G7" t="s">
        <v>68</v>
      </c>
      <c r="H7" s="17">
        <v>992173658</v>
      </c>
    </row>
    <row r="8" spans="1:8" x14ac:dyDescent="0.3">
      <c r="A8" t="s">
        <v>62</v>
      </c>
      <c r="B8" t="s">
        <v>27</v>
      </c>
      <c r="C8" s="17" t="s">
        <v>63</v>
      </c>
      <c r="D8" s="17"/>
      <c r="E8" s="17" t="s">
        <v>69</v>
      </c>
      <c r="F8" s="17" t="s">
        <v>70</v>
      </c>
      <c r="G8" s="19"/>
      <c r="H8" s="17">
        <v>999431864</v>
      </c>
    </row>
    <row r="9" spans="1:8" x14ac:dyDescent="0.3">
      <c r="A9" t="s">
        <v>62</v>
      </c>
      <c r="B9" t="s">
        <v>27</v>
      </c>
      <c r="C9" s="17" t="s">
        <v>63</v>
      </c>
      <c r="D9" s="17"/>
      <c r="E9" s="17" t="s">
        <v>71</v>
      </c>
      <c r="F9" s="17" t="s">
        <v>72</v>
      </c>
      <c r="G9" s="19"/>
      <c r="H9" s="17">
        <v>980316119</v>
      </c>
    </row>
    <row r="10" spans="1:8" x14ac:dyDescent="0.3">
      <c r="A10" t="s">
        <v>73</v>
      </c>
      <c r="B10" t="s">
        <v>74</v>
      </c>
      <c r="C10" s="17" t="s">
        <v>75</v>
      </c>
      <c r="D10" t="s">
        <v>76</v>
      </c>
      <c r="E10" s="17" t="s">
        <v>77</v>
      </c>
      <c r="F10" s="17" t="s">
        <v>78</v>
      </c>
      <c r="G10" s="17"/>
      <c r="H10" s="17">
        <v>997500512</v>
      </c>
    </row>
    <row r="11" spans="1:8" x14ac:dyDescent="0.3">
      <c r="A11" t="s">
        <v>73</v>
      </c>
      <c r="B11" t="s">
        <v>74</v>
      </c>
      <c r="C11" s="17" t="s">
        <v>75</v>
      </c>
      <c r="D11" t="s">
        <v>76</v>
      </c>
      <c r="E11" s="17" t="s">
        <v>79</v>
      </c>
      <c r="F11" s="17" t="s">
        <v>80</v>
      </c>
      <c r="G11" s="17"/>
      <c r="H11" s="17">
        <v>997500510</v>
      </c>
    </row>
    <row r="12" spans="1:8" x14ac:dyDescent="0.3">
      <c r="A12" t="s">
        <v>73</v>
      </c>
      <c r="B12" t="s">
        <v>74</v>
      </c>
      <c r="C12" s="17" t="s">
        <v>75</v>
      </c>
      <c r="D12" t="s">
        <v>76</v>
      </c>
      <c r="E12" s="17" t="s">
        <v>81</v>
      </c>
      <c r="F12" s="17" t="s">
        <v>82</v>
      </c>
      <c r="G12" s="17"/>
      <c r="H12" s="17">
        <v>992488758</v>
      </c>
    </row>
    <row r="13" spans="1:8" x14ac:dyDescent="0.3">
      <c r="A13" t="s">
        <v>73</v>
      </c>
      <c r="B13" t="s">
        <v>74</v>
      </c>
      <c r="C13" s="17" t="s">
        <v>75</v>
      </c>
      <c r="D13" t="s">
        <v>76</v>
      </c>
      <c r="E13" s="17" t="s">
        <v>83</v>
      </c>
      <c r="F13" s="17" t="s">
        <v>84</v>
      </c>
      <c r="G13" s="17"/>
      <c r="H13" s="17">
        <v>997500548</v>
      </c>
    </row>
    <row r="14" spans="1:8" x14ac:dyDescent="0.3">
      <c r="A14" t="s">
        <v>46</v>
      </c>
      <c r="B14" t="s">
        <v>85</v>
      </c>
      <c r="C14" s="17" t="s">
        <v>86</v>
      </c>
      <c r="D14" t="s">
        <v>87</v>
      </c>
      <c r="E14" s="17" t="s">
        <v>54</v>
      </c>
      <c r="F14" s="17" t="s">
        <v>88</v>
      </c>
      <c r="G14" s="18" t="s">
        <v>89</v>
      </c>
      <c r="H14" s="17">
        <v>993420575</v>
      </c>
    </row>
    <row r="15" spans="1:8" x14ac:dyDescent="0.3">
      <c r="A15" t="s">
        <v>46</v>
      </c>
      <c r="B15" t="s">
        <v>85</v>
      </c>
      <c r="C15" s="17" t="s">
        <v>86</v>
      </c>
      <c r="D15" t="s">
        <v>87</v>
      </c>
      <c r="E15" s="17" t="s">
        <v>90</v>
      </c>
      <c r="F15" s="17" t="s">
        <v>91</v>
      </c>
      <c r="G15" s="18" t="s">
        <v>92</v>
      </c>
      <c r="H15" s="17">
        <v>993281154</v>
      </c>
    </row>
    <row r="16" spans="1:8" x14ac:dyDescent="0.3">
      <c r="A16" t="s">
        <v>46</v>
      </c>
      <c r="B16" t="s">
        <v>85</v>
      </c>
      <c r="C16" s="17" t="s">
        <v>86</v>
      </c>
      <c r="D16" t="s">
        <v>87</v>
      </c>
      <c r="E16" s="17"/>
      <c r="F16" s="17" t="s">
        <v>93</v>
      </c>
      <c r="G16" s="17"/>
      <c r="H16" s="17">
        <v>966818632</v>
      </c>
    </row>
    <row r="17" spans="1:8" x14ac:dyDescent="0.3">
      <c r="A17" t="s">
        <v>94</v>
      </c>
      <c r="B17" t="s">
        <v>95</v>
      </c>
      <c r="C17" s="17" t="s">
        <v>96</v>
      </c>
      <c r="D17" t="s">
        <v>97</v>
      </c>
      <c r="E17" s="17" t="s">
        <v>98</v>
      </c>
      <c r="F17" s="17" t="s">
        <v>99</v>
      </c>
      <c r="H17" s="17">
        <v>941172727</v>
      </c>
    </row>
    <row r="18" spans="1:8" x14ac:dyDescent="0.3">
      <c r="A18" t="s">
        <v>94</v>
      </c>
      <c r="B18" t="s">
        <v>95</v>
      </c>
      <c r="C18" s="17" t="s">
        <v>96</v>
      </c>
      <c r="D18" t="s">
        <v>97</v>
      </c>
      <c r="E18" s="17" t="s">
        <v>98</v>
      </c>
      <c r="F18" s="17" t="s">
        <v>100</v>
      </c>
      <c r="H18" s="17">
        <v>979661983</v>
      </c>
    </row>
    <row r="21" spans="1:8" x14ac:dyDescent="0.3">
      <c r="A21" t="s">
        <v>243</v>
      </c>
      <c r="B21" t="s">
        <v>101</v>
      </c>
      <c r="C21" t="s">
        <v>243</v>
      </c>
      <c r="E21" t="s">
        <v>64</v>
      </c>
      <c r="F21" t="s">
        <v>102</v>
      </c>
    </row>
    <row r="22" spans="1:8" x14ac:dyDescent="0.3">
      <c r="A22" t="s">
        <v>243</v>
      </c>
      <c r="B22" t="s">
        <v>25</v>
      </c>
      <c r="C22" t="s">
        <v>243</v>
      </c>
      <c r="E22" t="s">
        <v>57</v>
      </c>
      <c r="F22" t="s">
        <v>103</v>
      </c>
    </row>
    <row r="23" spans="1:8" x14ac:dyDescent="0.3">
      <c r="A23" t="s">
        <v>243</v>
      </c>
      <c r="B23" t="s">
        <v>25</v>
      </c>
      <c r="C23" t="s">
        <v>243</v>
      </c>
      <c r="E23" t="s">
        <v>104</v>
      </c>
      <c r="F23" t="s">
        <v>105</v>
      </c>
    </row>
    <row r="24" spans="1:8" x14ac:dyDescent="0.3">
      <c r="A24" t="s">
        <v>243</v>
      </c>
      <c r="B24" t="s">
        <v>241</v>
      </c>
      <c r="C24" t="s">
        <v>243</v>
      </c>
      <c r="F24" t="s">
        <v>106</v>
      </c>
    </row>
    <row r="25" spans="1:8" x14ac:dyDescent="0.3">
      <c r="A25" t="s">
        <v>243</v>
      </c>
      <c r="B25" t="s">
        <v>241</v>
      </c>
      <c r="C25" t="s">
        <v>243</v>
      </c>
      <c r="E25" t="s">
        <v>107</v>
      </c>
    </row>
    <row r="26" spans="1:8" x14ac:dyDescent="0.3">
      <c r="A26" t="s">
        <v>243</v>
      </c>
      <c r="B26" t="s">
        <v>241</v>
      </c>
      <c r="C26" t="s">
        <v>243</v>
      </c>
      <c r="E26" t="s">
        <v>107</v>
      </c>
    </row>
    <row r="27" spans="1:8" x14ac:dyDescent="0.3">
      <c r="A27" t="s">
        <v>243</v>
      </c>
      <c r="B27" t="s">
        <v>241</v>
      </c>
      <c r="C27" t="s">
        <v>243</v>
      </c>
      <c r="E27" t="s">
        <v>108</v>
      </c>
    </row>
    <row r="28" spans="1:8" x14ac:dyDescent="0.3">
      <c r="A28" t="s">
        <v>243</v>
      </c>
      <c r="B28" t="s">
        <v>241</v>
      </c>
      <c r="C28" t="s">
        <v>243</v>
      </c>
      <c r="E28" t="s">
        <v>108</v>
      </c>
    </row>
    <row r="29" spans="1:8" x14ac:dyDescent="0.3">
      <c r="A29" t="s">
        <v>243</v>
      </c>
      <c r="B29" t="s">
        <v>242</v>
      </c>
      <c r="C29" t="s">
        <v>243</v>
      </c>
      <c r="F29" t="s">
        <v>109</v>
      </c>
    </row>
    <row r="30" spans="1:8" x14ac:dyDescent="0.3">
      <c r="A30" t="s">
        <v>243</v>
      </c>
      <c r="B30" t="s">
        <v>242</v>
      </c>
      <c r="C30" t="s">
        <v>243</v>
      </c>
      <c r="F30" t="s">
        <v>110</v>
      </c>
    </row>
    <row r="31" spans="1:8" x14ac:dyDescent="0.3">
      <c r="A31" t="s">
        <v>243</v>
      </c>
      <c r="B31" t="s">
        <v>242</v>
      </c>
      <c r="C31" t="s">
        <v>243</v>
      </c>
      <c r="E31" t="s">
        <v>111</v>
      </c>
    </row>
    <row r="32" spans="1:8" x14ac:dyDescent="0.3">
      <c r="A32" t="s">
        <v>243</v>
      </c>
      <c r="B32" t="s">
        <v>242</v>
      </c>
      <c r="C32" t="s">
        <v>243</v>
      </c>
      <c r="E32" t="s">
        <v>111</v>
      </c>
    </row>
    <row r="33" spans="1:6" x14ac:dyDescent="0.3">
      <c r="A33" t="s">
        <v>243</v>
      </c>
      <c r="B33" t="s">
        <v>14</v>
      </c>
      <c r="C33" t="s">
        <v>243</v>
      </c>
      <c r="E33" t="s">
        <v>296</v>
      </c>
      <c r="F33" t="s">
        <v>112</v>
      </c>
    </row>
    <row r="34" spans="1:6" x14ac:dyDescent="0.3">
      <c r="A34" t="s">
        <v>243</v>
      </c>
      <c r="B34" t="s">
        <v>14</v>
      </c>
      <c r="C34" t="s">
        <v>243</v>
      </c>
      <c r="E34" t="s">
        <v>297</v>
      </c>
      <c r="F34" t="s">
        <v>113</v>
      </c>
    </row>
    <row r="35" spans="1:6" x14ac:dyDescent="0.3">
      <c r="A35" t="s">
        <v>243</v>
      </c>
      <c r="B35" t="s">
        <v>35</v>
      </c>
      <c r="C35" t="s">
        <v>243</v>
      </c>
      <c r="E35" t="s">
        <v>299</v>
      </c>
      <c r="F35" t="s">
        <v>294</v>
      </c>
    </row>
    <row r="36" spans="1:6" x14ac:dyDescent="0.3">
      <c r="A36" t="s">
        <v>243</v>
      </c>
      <c r="B36" t="s">
        <v>35</v>
      </c>
      <c r="C36" t="s">
        <v>243</v>
      </c>
      <c r="E36" t="s">
        <v>298</v>
      </c>
      <c r="F36" t="s">
        <v>295</v>
      </c>
    </row>
    <row r="37" spans="1:6" x14ac:dyDescent="0.3">
      <c r="A37" t="s">
        <v>243</v>
      </c>
      <c r="B37" t="s">
        <v>35</v>
      </c>
      <c r="C37" t="s">
        <v>243</v>
      </c>
      <c r="E37" t="s">
        <v>300</v>
      </c>
      <c r="F37" t="s">
        <v>301</v>
      </c>
    </row>
  </sheetData>
  <hyperlinks>
    <hyperlink ref="G3" r:id="rId1" xr:uid="{D3E81211-29CF-4C6E-BB8A-48DC6DD94693}"/>
    <hyperlink ref="G2" r:id="rId2" xr:uid="{1A757436-B5A9-46D7-807C-34A4D003410A}"/>
  </hyperlinks>
  <pageMargins left="0.7" right="0.7" top="0.75" bottom="0.75" header="0.3" footer="0.3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2779-DBE3-4863-A44D-A1CB8C08B565}">
  <dimension ref="B9:J29"/>
  <sheetViews>
    <sheetView topLeftCell="B4" zoomScale="110" zoomScaleNormal="110" workbookViewId="0">
      <selection activeCell="D26" sqref="D26"/>
    </sheetView>
  </sheetViews>
  <sheetFormatPr baseColWidth="10" defaultRowHeight="14.4" x14ac:dyDescent="0.3"/>
  <cols>
    <col min="2" max="2" width="3" bestFit="1" customWidth="1"/>
    <col min="3" max="3" width="63.6640625" bestFit="1" customWidth="1"/>
    <col min="4" max="10" width="17" style="33" customWidth="1"/>
  </cols>
  <sheetData>
    <row r="9" spans="2:10" x14ac:dyDescent="0.3">
      <c r="D9" s="33" t="s">
        <v>193</v>
      </c>
      <c r="E9" s="33" t="s">
        <v>192</v>
      </c>
      <c r="F9" s="33" t="s">
        <v>170</v>
      </c>
      <c r="G9" s="33" t="s">
        <v>79</v>
      </c>
      <c r="H9" s="33" t="s">
        <v>191</v>
      </c>
      <c r="I9" s="33" t="s">
        <v>190</v>
      </c>
      <c r="J9" s="33" t="s">
        <v>189</v>
      </c>
    </row>
    <row r="10" spans="2:10" x14ac:dyDescent="0.3">
      <c r="B10" t="s">
        <v>188</v>
      </c>
      <c r="C10" s="13" t="s">
        <v>187</v>
      </c>
    </row>
    <row r="11" spans="2:10" x14ac:dyDescent="0.3">
      <c r="B11" t="s">
        <v>186</v>
      </c>
      <c r="C11" s="13" t="s">
        <v>185</v>
      </c>
      <c r="D11" s="33" t="s">
        <v>162</v>
      </c>
    </row>
    <row r="12" spans="2:10" x14ac:dyDescent="0.3">
      <c r="B12" t="s">
        <v>184</v>
      </c>
      <c r="C12" s="13" t="s">
        <v>183</v>
      </c>
    </row>
    <row r="13" spans="2:10" x14ac:dyDescent="0.3">
      <c r="B13" t="s">
        <v>182</v>
      </c>
      <c r="C13" s="13" t="s">
        <v>181</v>
      </c>
    </row>
    <row r="14" spans="2:10" x14ac:dyDescent="0.3">
      <c r="B14" t="s">
        <v>180</v>
      </c>
      <c r="C14" s="13" t="s">
        <v>179</v>
      </c>
    </row>
    <row r="15" spans="2:10" x14ac:dyDescent="0.3">
      <c r="B15" t="s">
        <v>178</v>
      </c>
      <c r="C15" s="13" t="s">
        <v>177</v>
      </c>
    </row>
    <row r="16" spans="2:10" x14ac:dyDescent="0.3">
      <c r="B16" t="s">
        <v>176</v>
      </c>
      <c r="C16" s="13" t="s">
        <v>175</v>
      </c>
    </row>
    <row r="17" spans="2:10" x14ac:dyDescent="0.3">
      <c r="B17" t="s">
        <v>174</v>
      </c>
      <c r="C17" s="13" t="s">
        <v>173</v>
      </c>
    </row>
    <row r="18" spans="2:10" x14ac:dyDescent="0.3">
      <c r="B18">
        <v>1</v>
      </c>
      <c r="C18" s="34" t="s">
        <v>172</v>
      </c>
      <c r="E18" s="33" t="s">
        <v>162</v>
      </c>
    </row>
    <row r="19" spans="2:10" x14ac:dyDescent="0.3">
      <c r="B19">
        <v>2</v>
      </c>
      <c r="C19" s="34" t="s">
        <v>171</v>
      </c>
      <c r="E19" s="33" t="s">
        <v>162</v>
      </c>
    </row>
    <row r="20" spans="2:10" x14ac:dyDescent="0.3">
      <c r="B20">
        <v>3</v>
      </c>
      <c r="C20" s="34" t="s">
        <v>170</v>
      </c>
      <c r="F20" s="33" t="s">
        <v>162</v>
      </c>
    </row>
    <row r="21" spans="2:10" x14ac:dyDescent="0.3">
      <c r="B21">
        <v>4</v>
      </c>
      <c r="C21" s="34" t="s">
        <v>169</v>
      </c>
      <c r="F21" s="33" t="s">
        <v>162</v>
      </c>
    </row>
    <row r="22" spans="2:10" x14ac:dyDescent="0.3">
      <c r="B22">
        <v>5</v>
      </c>
      <c r="C22" s="13" t="s">
        <v>168</v>
      </c>
      <c r="H22" s="33" t="s">
        <v>162</v>
      </c>
    </row>
    <row r="23" spans="2:10" x14ac:dyDescent="0.3">
      <c r="B23">
        <v>6</v>
      </c>
      <c r="C23" s="14" t="s">
        <v>167</v>
      </c>
      <c r="H23" s="33" t="s">
        <v>162</v>
      </c>
    </row>
    <row r="24" spans="2:10" x14ac:dyDescent="0.3">
      <c r="B24">
        <v>7</v>
      </c>
      <c r="C24" s="34" t="s">
        <v>166</v>
      </c>
      <c r="H24" s="33" t="s">
        <v>162</v>
      </c>
    </row>
    <row r="25" spans="2:10" x14ac:dyDescent="0.3">
      <c r="B25">
        <v>8</v>
      </c>
      <c r="C25" s="34" t="s">
        <v>165</v>
      </c>
      <c r="I25" s="33" t="s">
        <v>162</v>
      </c>
    </row>
    <row r="26" spans="2:10" x14ac:dyDescent="0.3">
      <c r="B26">
        <v>9</v>
      </c>
      <c r="C26" s="14" t="s">
        <v>164</v>
      </c>
      <c r="I26" s="33" t="s">
        <v>162</v>
      </c>
    </row>
    <row r="27" spans="2:10" x14ac:dyDescent="0.3">
      <c r="B27">
        <v>10</v>
      </c>
      <c r="C27" s="14" t="s">
        <v>163</v>
      </c>
      <c r="J27" s="33" t="s">
        <v>162</v>
      </c>
    </row>
    <row r="29" spans="2:10" x14ac:dyDescent="0.3">
      <c r="C29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Acta</vt:lpstr>
      <vt:lpstr>Pendientes KUNAQ</vt:lpstr>
      <vt:lpstr>Hoja1</vt:lpstr>
      <vt:lpstr>Agenda</vt:lpstr>
      <vt:lpstr>Equipo remoto</vt:lpstr>
      <vt:lpstr>Accesos</vt:lpstr>
      <vt:lpstr>Directorio</vt:lpstr>
      <vt:lpstr>Documentos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Valle Mejia</dc:creator>
  <cp:lastModifiedBy>Diego Valderrama Pumallihua</cp:lastModifiedBy>
  <dcterms:created xsi:type="dcterms:W3CDTF">2023-01-27T20:45:00Z</dcterms:created>
  <dcterms:modified xsi:type="dcterms:W3CDTF">2023-09-13T17:24:39Z</dcterms:modified>
</cp:coreProperties>
</file>