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8. Operaciones\Acta de Seguimiento\"/>
    </mc:Choice>
  </mc:AlternateContent>
  <xr:revisionPtr revIDLastSave="0" documentId="13_ncr:1_{7CCF14AF-983E-4D30-8065-4775D6E748B4}" xr6:coauthVersionLast="47" xr6:coauthVersionMax="47" xr10:uidLastSave="{00000000-0000-0000-0000-000000000000}"/>
  <bookViews>
    <workbookView xWindow="-120" yWindow="-120" windowWidth="29040" windowHeight="15840" xr2:uid="{A0A4F64F-6C0F-4619-B4E0-41307162DB77}"/>
  </bookViews>
  <sheets>
    <sheet name="Proyec." sheetId="5" r:id="rId1"/>
    <sheet name="Proyectos pendientes" sheetId="11" r:id="rId2"/>
    <sheet name="CrediMuya" sheetId="8" r:id="rId3"/>
    <sheet name="LRV" sheetId="13" r:id="rId4"/>
    <sheet name="Hoja1" sheetId="6" state="hidden" r:id="rId5"/>
  </sheets>
  <definedNames>
    <definedName name="_xlnm._FilterDatabase" localSheetId="0" hidden="1">Proyec.!$A$2:$J$152</definedName>
    <definedName name="_xlnm._FilterDatabase" localSheetId="1" hidden="1">'Proyectos pendientes'!$A$2:$J$26</definedName>
    <definedName name="T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1" l="1"/>
  <c r="A4" i="11" s="1"/>
  <c r="A5" i="11" s="1"/>
  <c r="A6" i="11" s="1"/>
  <c r="A7" i="11" s="1"/>
  <c r="A8" i="11" s="1"/>
  <c r="A9" i="11" s="1"/>
  <c r="A10" i="11" s="1"/>
  <c r="A11" i="11" s="1"/>
  <c r="A12" i="11" s="1"/>
  <c r="A13" i="11" s="1"/>
  <c r="C4" i="8" l="1"/>
  <c r="C5" i="8" s="1"/>
  <c r="C6" i="8" s="1"/>
  <c r="C7" i="8" s="1"/>
  <c r="C8" i="8" s="1"/>
  <c r="C9" i="8" s="1"/>
  <c r="C10" i="8" s="1"/>
  <c r="C11" i="8" s="1"/>
  <c r="C12" i="8" s="1"/>
  <c r="C13" i="8" s="1"/>
  <c r="C14" i="8" s="1"/>
  <c r="C15" i="8" s="1"/>
  <c r="C16" i="8" s="1"/>
  <c r="C17" i="8" s="1"/>
  <c r="C3" i="5" l="1"/>
  <c r="C4" i="5" s="1"/>
  <c r="C5" i="5" s="1"/>
  <c r="C6" i="5" s="1"/>
  <c r="C7" i="5" s="1"/>
  <c r="C8" i="5" s="1"/>
  <c r="C9" i="5" s="1"/>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C78" i="5" s="1"/>
  <c r="C79" i="5" s="1"/>
  <c r="C80" i="5" s="1"/>
  <c r="C81" i="5" s="1"/>
  <c r="C82" i="5" s="1"/>
  <c r="C83" i="5" s="1"/>
  <c r="C84" i="5" s="1"/>
  <c r="C85" i="5" s="1"/>
  <c r="C86" i="5" s="1"/>
  <c r="C87" i="5" s="1"/>
  <c r="C88" i="5" s="1"/>
  <c r="C89" i="5" s="1"/>
  <c r="C90" i="5" s="1"/>
  <c r="C91" i="5" s="1"/>
  <c r="C92" i="5" s="1"/>
  <c r="C93" i="5" s="1"/>
  <c r="C94" i="5" s="1"/>
  <c r="C95" i="5" s="1"/>
  <c r="C96" i="5" s="1"/>
  <c r="C97" i="5" s="1"/>
  <c r="C98" i="5" s="1"/>
  <c r="C99" i="5" s="1"/>
  <c r="C100" i="5" s="1"/>
  <c r="C101" i="5" s="1"/>
  <c r="C102" i="5" s="1"/>
  <c r="C103" i="5" s="1"/>
  <c r="C104" i="5" s="1"/>
  <c r="C105" i="5" s="1"/>
  <c r="C106" i="5" s="1"/>
  <c r="C107" i="5" s="1"/>
  <c r="C108" i="5" s="1"/>
  <c r="C109" i="5" s="1"/>
  <c r="C110" i="5" s="1"/>
  <c r="C111" i="5" s="1"/>
  <c r="C112" i="5" s="1"/>
  <c r="C113" i="5" s="1"/>
  <c r="C114" i="5" s="1"/>
  <c r="C115" i="5" l="1"/>
  <c r="C116" i="5" s="1"/>
  <c r="C117" i="5" s="1"/>
  <c r="C118" i="5" s="1"/>
  <c r="C119" i="5" s="1"/>
  <c r="C120" i="5" s="1"/>
  <c r="C121" i="5" s="1"/>
  <c r="C122" i="5" s="1"/>
  <c r="C123" i="5" s="1"/>
  <c r="C124" i="5" s="1"/>
  <c r="C125" i="5" s="1"/>
  <c r="C126" i="5" s="1"/>
  <c r="C127" i="5" s="1"/>
  <c r="C128" i="5" s="1"/>
  <c r="C129" i="5" s="1"/>
  <c r="C130" i="5" s="1"/>
  <c r="C131" i="5" s="1"/>
  <c r="C132" i="5" s="1"/>
  <c r="C133" i="5" s="1"/>
  <c r="C134" i="5" s="1"/>
  <c r="C135" i="5" s="1"/>
  <c r="C136" i="5" s="1"/>
  <c r="C137" i="5" s="1"/>
  <c r="C138" i="5" s="1"/>
  <c r="C139" i="5" s="1"/>
  <c r="C140" i="5" s="1"/>
  <c r="C141" i="5" s="1"/>
  <c r="C142" i="5" s="1"/>
  <c r="C143" i="5" s="1"/>
  <c r="C144" i="5" s="1"/>
  <c r="C145" i="5" s="1"/>
  <c r="C146" i="5" s="1"/>
  <c r="C147" i="5" s="1"/>
  <c r="C148" i="5" s="1"/>
  <c r="C149" i="5" s="1"/>
  <c r="C150" i="5" s="1"/>
  <c r="C151" i="5" s="1"/>
  <c r="C152" i="5"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CF18064-2A3F-4A8F-BDA0-690E5A4900D3}" keepAlive="1" name="Consulta - Consolidado" description="Conexión a la consulta 'Consolidado' en el libro." type="5" refreshedVersion="0" background="1">
    <dbPr connection="Provider=Microsoft.Mashup.OleDb.1;Data Source=$Workbook$;Location=Consolidado;Extended Properties=&quot;&quot;" command="SELECT * FROM [Consolidado]"/>
  </connection>
  <connection id="2" xr16:uid="{50D42E86-5F8B-4C3B-ACA8-AEEF9D296FDA}" keepAlive="1" name="Consulta - Emisión" description="Conexión a la consulta 'Emisión' en el libro." type="5" refreshedVersion="7" background="1" saveData="1">
    <dbPr connection="Provider=Microsoft.Mashup.OleDb.1;Data Source=$Workbook$;Location=Emisión;Extended Properties=&quot;&quot;" command="SELECT * FROM [Emisión]"/>
  </connection>
</connections>
</file>

<file path=xl/sharedStrings.xml><?xml version="1.0" encoding="utf-8"?>
<sst xmlns="http://schemas.openxmlformats.org/spreadsheetml/2006/main" count="1091" uniqueCount="495">
  <si>
    <t>N°</t>
  </si>
  <si>
    <t>Responsable</t>
  </si>
  <si>
    <t>Estado</t>
  </si>
  <si>
    <t>Comentarios</t>
  </si>
  <si>
    <t>En proceso</t>
  </si>
  <si>
    <t>Tymiller</t>
  </si>
  <si>
    <t>Paul</t>
  </si>
  <si>
    <t>Proyecto</t>
  </si>
  <si>
    <t>Actividad</t>
  </si>
  <si>
    <t>Fechas</t>
  </si>
  <si>
    <t>Nombre</t>
  </si>
  <si>
    <t>Área</t>
  </si>
  <si>
    <t>Inicio</t>
  </si>
  <si>
    <t>Pactada</t>
  </si>
  <si>
    <t>Emisión</t>
  </si>
  <si>
    <t>Stand By</t>
  </si>
  <si>
    <t>Retrasado</t>
  </si>
  <si>
    <t>Finalizado</t>
  </si>
  <si>
    <t>R&amp;C</t>
  </si>
  <si>
    <t>Assignees</t>
  </si>
  <si>
    <t>Status</t>
  </si>
  <si>
    <t>Area</t>
  </si>
  <si>
    <t>Luis</t>
  </si>
  <si>
    <t>Por iniciar</t>
  </si>
  <si>
    <t>Operaciones</t>
  </si>
  <si>
    <t>IT</t>
  </si>
  <si>
    <t>J.C. Chavez</t>
  </si>
  <si>
    <t>Recaudación</t>
  </si>
  <si>
    <t>Alfredo</t>
  </si>
  <si>
    <t>Contabilidad</t>
  </si>
  <si>
    <t>Comercial</t>
  </si>
  <si>
    <t>Admi. y Finanzas</t>
  </si>
  <si>
    <t>Pag. Web</t>
  </si>
  <si>
    <t>Ractificación</t>
  </si>
  <si>
    <t>Sin iniciar</t>
  </si>
  <si>
    <t>Proyectos</t>
  </si>
  <si>
    <t>L Rojas</t>
  </si>
  <si>
    <t>Excel con cabeceras para migración</t>
  </si>
  <si>
    <t>Evaluar la firma del representante legal (Dana y SG5) en Ecuador</t>
  </si>
  <si>
    <t>Evaluar numeración de contratos</t>
  </si>
  <si>
    <t>Contratos</t>
  </si>
  <si>
    <t>Revisar el control</t>
  </si>
  <si>
    <t>Revisar la devolución del FOMA y si el cobro del 2° FOMA debe ir a la propietaria</t>
  </si>
  <si>
    <t>Crear flujo del proceso de Credimuya</t>
  </si>
  <si>
    <t>Capacitar equipo de emisión</t>
  </si>
  <si>
    <t>Capacitar Irvin</t>
  </si>
  <si>
    <t>Modificación en el sistema: reprogramaciones con cálculo del interés</t>
  </si>
  <si>
    <t>Coordinar con comercial para que haga seguimiento al cobro</t>
  </si>
  <si>
    <t>Solicitante</t>
  </si>
  <si>
    <t>JC Chavez</t>
  </si>
  <si>
    <t>Entrega</t>
  </si>
  <si>
    <t>08/03: seguimiento con el área legal</t>
  </si>
  <si>
    <t>Canal de venta</t>
  </si>
  <si>
    <t>Pagina Web-Implementación</t>
  </si>
  <si>
    <t>Comunicaciones de TI - BOLETINES - AVISOS ENTRE OTROS</t>
  </si>
  <si>
    <t xml:space="preserve">Revisar área de Proyectos con soluciones digitales </t>
  </si>
  <si>
    <t xml:space="preserve">Libro de reclamaciones </t>
  </si>
  <si>
    <t>Ecuador</t>
  </si>
  <si>
    <t>NIIF Contable exactus</t>
  </si>
  <si>
    <t xml:space="preserve">Definición de canal de venta
</t>
  </si>
  <si>
    <t>Reducir costos - impacto ambiental - pantalla negra entre otros
Cableado Hyo</t>
  </si>
  <si>
    <t>03/03 traer posibles ideas que yauden a realizar boletines o juegos ….</t>
  </si>
  <si>
    <t>03/03 tener una vision de servicios dentro de proyectos y mas adelante poder converstirnos de soluciones digitales.</t>
  </si>
  <si>
    <t>03/03 reformular las reuniones - darle velocidad - eficienetes para desarrollar.</t>
  </si>
  <si>
    <t>LR</t>
  </si>
  <si>
    <t>22/10/2021
30/11/2021</t>
  </si>
  <si>
    <t>Adaptación del SG5 para (Ecuador)</t>
  </si>
  <si>
    <t>Firma de representante legal en documentos
(Ecuador)</t>
  </si>
  <si>
    <t>Kick Off - Inputs</t>
  </si>
  <si>
    <t>CRM comercial ingresa tareas para seguimiento, tal cual SAC</t>
  </si>
  <si>
    <t>CRM mostrara seguimiento de pagos que este relacionado al consejero</t>
  </si>
  <si>
    <t>Enviar cronogramas desde CRM (comercial y sac) ¿desde la web?</t>
  </si>
  <si>
    <t>Focus group mensuales para levantar mejoras</t>
  </si>
  <si>
    <t>Detalle</t>
  </si>
  <si>
    <t>J. Barros</t>
  </si>
  <si>
    <t>Migración (Ecuador)</t>
  </si>
  <si>
    <t>Solicitar tabla maestra para migración a Kunaq y luego entregar a D Huaman para que llene la BD y se pueda migrar (previa validación)
04/04: Todavia queda pendiente la información por parte de H. De la Torre</t>
  </si>
  <si>
    <t>28/03: Se revisará para el reordenamiento o la eliminación
04/04: Se implementará en el nuevo CRM</t>
  </si>
  <si>
    <t>04/04: Se implementará en el nuevo CRM</t>
  </si>
  <si>
    <t>Este punto es parte de la iniciativa de la nueva pag. Web</t>
  </si>
  <si>
    <t>Pendiente por definir</t>
  </si>
  <si>
    <t>Evaluar la actualizacion de datos mediante la web y actualización de telefonos</t>
  </si>
  <si>
    <t>ChatBot</t>
  </si>
  <si>
    <t>PP</t>
  </si>
  <si>
    <t>Seguimiento</t>
  </si>
  <si>
    <t>Programación Anual Comercial</t>
  </si>
  <si>
    <t>Bloquear usuarios en el CRM que salen de vacaciones y que tengan descansos médicos, específicamente los usuarios de los consejeros</t>
  </si>
  <si>
    <t>03/03 JCB revisara con el proveedor cotización y con Marcos lider proyecto
04/04: El proveedor Contadores Asosiacios se encuentra en revisión de la comisión NIIF con Contabiliad
12/04: Se cierra actividad dado que se está revisando contabilidad con una empresa.</t>
  </si>
  <si>
    <t>04/04: Todavia queda pendiente la información por parte de H. De la Torre
12/04 Se paso al acta de emisiones.</t>
  </si>
  <si>
    <t xml:space="preserve">04/04: El área de proyectos está participando en todos los comités de operaciones con la finalidad de aportar y brindar soluciones, ser soporte en todas las coordinaciones
12/04: </t>
  </si>
  <si>
    <t>Evaluación de proveedores</t>
  </si>
  <si>
    <t>Levantamiento de procesos Área contable</t>
  </si>
  <si>
    <t>Realizar check List de los procesos contables en Exactus</t>
  </si>
  <si>
    <t>CrediMuya</t>
  </si>
  <si>
    <t>Manual PLAFT</t>
  </si>
  <si>
    <t xml:space="preserve">04/04: Todavia queda pendiente la información por parte de H. De la Torre
12/04: L. Rojas se contactará con H. DelaTorre 
19/04: JC. B. mandará un correo a legal </t>
  </si>
  <si>
    <t>Servicios digitales</t>
  </si>
  <si>
    <t>Cotización</t>
  </si>
  <si>
    <t>Capacitación de reporte de envío de contratos</t>
  </si>
  <si>
    <t xml:space="preserve">Evaluación </t>
  </si>
  <si>
    <t>Capacitación de Dana</t>
  </si>
  <si>
    <t xml:space="preserve">Solicitar información a Hugo contratos vigentes del camposanto. Esta se tendrá luego de la firma del compromiso de compra (fecha aprox: quincena de marzo)
04/04: Todavia queda pendiente la información por parte de H. De la Torre
19/04: JC B. reforzará el tema con un correo a H.DelaTorre
17/05: Queda pendiente la parte contractual </t>
  </si>
  <si>
    <t>12/04: Preparar el manual PLAFT 
03/05: Se revisará en el siguiente comité
10/05: Se revisará el miercoles 11/05 con JC. B.
17/05: Pendiente de la revisión del manual para el 25/05 por parte de JC. B.</t>
  </si>
  <si>
    <t>Proforma digital Rqm Carlos</t>
  </si>
  <si>
    <t>Regularizar los sustentos de todos los proyectos en la carpeta compartida</t>
  </si>
  <si>
    <t>Seguimiento y control de los contratos
Checklist</t>
  </si>
  <si>
    <t>Acuerdos de reunión 17-05 GDH</t>
  </si>
  <si>
    <t>GDH</t>
  </si>
  <si>
    <t>GDH presentará los nuevos requerimientos al sistema GDH PLANILLAS en SG5, con la finalidad que KUNAQ haga una propuesta de valor a una versión MEJORADA.</t>
  </si>
  <si>
    <t xml:space="preserve">Hemeroteca Virtual </t>
  </si>
  <si>
    <t>Los contratos con los proveedores Kunaq &amp; asociados y The Factory HKA no se encontraban vigentes</t>
  </si>
  <si>
    <t>28/03: Se dará el pase a producción de canal de venta + envío automático + otros (Alfredo) el viernes 01/04
04/04: Se pasará a producción el Jueves 07/04
12/04: Se gestionará pruebas y pase a producción hasta el día Miercoles 13/04.
19/04: Se realizarán las pruebas el día miercoles 20
26/04: Ti revisará el 27/04 ambiente con BCTS y se retomarán las pruebas con fecha de cierre el día 28/04
03/05: Se realizarán las pruebas el día 05/05
10/05: Se espera confirmación por parte de Enrique hasta el jueves 12/05
17/05: Contabilidad finalizará su revisión el día 17/05</t>
  </si>
  <si>
    <t>14/03: Emisiones probará el 15/03.
28/03: Se dará el pase a producción de canal de venta + envío automático + otros (Alfredo) el viernes 01/04
04/04: Se pasará a producción el Jueves 07/04
12/04: Se enviaron las observaciones a Kunaq el día 11/07 y se encuentra en revisión.
19/04: Se tendrá respuesta de las pruebas para el día jueves 21 
26/04: Ti revisará el 27/04 ambiente con BCTS y se retomarán las pruebas con fecha de cierre el día 28/04
03/05: Se realizarán las pruebas el día 05/05
10/05: A) Las pruebas: OK B) Actualización de bd de hasta 2021: ok C) actualización de bd de 2022: En proceso
17/05: Se finalizaron las pruebas y queda pendiente el envio de correo de cierre de proyecto
27/05: Se dió conformidad al proyecto</t>
  </si>
  <si>
    <t>Envio de informacón cancelaciones de SG5 a Exactus - automático</t>
  </si>
  <si>
    <t>19/04: L. Rojas preparará el flujo de la propuesta para el viernes 22
26/04: Reunión de revisión el día 27/04
03/05: Reunión de coordinación el día 03/05
27/05: Se retomará el proyecto cuando finalice el libro de reclamaciones.</t>
  </si>
  <si>
    <t>02/05: L. Rojas convocará al área de operaciones para la capacitación.
03/05: Se capacitará en al finalizar el prox. Comité de emisión 
17/05: L. Rojas realizará una capacitación a JC. B. y a Tymiller
27/05: Se reemplazará por BigDavi</t>
  </si>
  <si>
    <t>03/05: Se coordinará en el sgt las reuniones que se requerirá
10/05: Se coordinará en el sgt comité las reuniones que se requerirá</t>
  </si>
  <si>
    <t>12/04: Preparar la Matriz de levantamiento de info. Para el día el 20/04
26/04: Se comenzará el levantamiento de info. El 01/09
31/05: Se culminará con el cambio de servidor que realiza el área de TI, Ecuador</t>
  </si>
  <si>
    <t>27/05: Se realizará la validación en el sgt comité
31/05: Actualizar las aprobaciones de los proyectos</t>
  </si>
  <si>
    <t>Proyectos pendientes</t>
  </si>
  <si>
    <t>Mejoras de 5ta categoría</t>
  </si>
  <si>
    <t>s/.</t>
  </si>
  <si>
    <t xml:space="preserve">Mejoras en SG5 </t>
  </si>
  <si>
    <t>Diagnóstico proyectos</t>
  </si>
  <si>
    <t>Ok</t>
  </si>
  <si>
    <t>Pendiente</t>
  </si>
  <si>
    <t>Envío de documentos</t>
  </si>
  <si>
    <t>Estado de trama y reporte de comprobantes</t>
  </si>
  <si>
    <t>CUOI y cancelación automática</t>
  </si>
  <si>
    <t>Envío automático de contrato</t>
  </si>
  <si>
    <t xml:space="preserve">Modificaciones en SG5 </t>
  </si>
  <si>
    <t>Proforma digital</t>
  </si>
  <si>
    <t>Servicios Digitales</t>
  </si>
  <si>
    <t xml:space="preserve">Pendiente </t>
  </si>
  <si>
    <t>Validaciones en el CRM</t>
  </si>
  <si>
    <t>#</t>
  </si>
  <si>
    <t>Automatización reporte de Alianzas</t>
  </si>
  <si>
    <t>Valorización</t>
  </si>
  <si>
    <t xml:space="preserve">Automatización </t>
  </si>
  <si>
    <t xml:space="preserve">Eficiencia operativa y económica </t>
  </si>
  <si>
    <t>Resultado</t>
  </si>
  <si>
    <t>Eficiencia operativa</t>
  </si>
  <si>
    <t>Mejoras de proceso</t>
  </si>
  <si>
    <t>Prioridad</t>
  </si>
  <si>
    <t xml:space="preserve">Se prioriza por plan de contingencia </t>
  </si>
  <si>
    <t>Mes inicio</t>
  </si>
  <si>
    <t>Junio</t>
  </si>
  <si>
    <t>Julio</t>
  </si>
  <si>
    <t>Agosto</t>
  </si>
  <si>
    <t>12/04: Reunión para revisar las demos de los proveedores hasta el día 13/04.
19/04: Se evaluará a los proovedores hasta el 30/04
03/05: El día 15/05 se tendrá listo cotización y definiciones 
17/05: Reunión de revisión con JC. B. el día 19/05
27/05: Se presentó a Teleditial y a SAC
21/06: Se presentará una propuesta a Carlos para incluir a R&amp;C en el proyecto para el 15/07.</t>
  </si>
  <si>
    <t>GDH presentará propuestas de nuevos proveedores para CORE GDH y realizar la evaluación en coordinación con Operaciones (min. 3 propuestas).
21/06: Comparación con otros modulos 
28/06: Se realizó reunión con GDH y se dio por finalizado este proyecto.</t>
  </si>
  <si>
    <t>Envío de formato de GDH</t>
  </si>
  <si>
    <t>Validador de correos en el CRM</t>
  </si>
  <si>
    <t>Regalos Muyashop</t>
  </si>
  <si>
    <t>Revisión de documentos de Inhumación</t>
  </si>
  <si>
    <t>Control de Lapidas</t>
  </si>
  <si>
    <t>Interconexión BBVA</t>
  </si>
  <si>
    <t>Seguimiento de impresiones y fotocopias por sedes.</t>
  </si>
  <si>
    <t>Exactus PYG por sedes</t>
  </si>
  <si>
    <t xml:space="preserve">Check list - tramite documentario SG5 </t>
  </si>
  <si>
    <t>05/07: Se encuentra en revisión por Yarqa.</t>
  </si>
  <si>
    <t>Revisión de contratos ya firmados (stock)
Migración:
* BD de contratos
* BD de beneficiarios
* BD de espacios
* BD de recaudación
Excel con cabeceras para migración</t>
  </si>
  <si>
    <t>05/07: Deisy realizará las pruebas.
12/07: Queda pendiente la confirmación por parte de Deisy.
19/07: En ratificación hasta el 31/07</t>
  </si>
  <si>
    <t>Agregar tipos de necesidad en el envío de SG5 a Exactus</t>
  </si>
  <si>
    <t>Mesa de trabajo con Deisy para el proceso de programación</t>
  </si>
  <si>
    <t>05/07: Las pruebas de proyectos finalizará el viernes 08/07 y se enviará al equipo de emisiones para que realicen sus pruebas.
19/07: En ratificación hasta el 31/07
26/07: Se finaliza debido a que se le dio conformidad al proyecto.</t>
  </si>
  <si>
    <t>Revisión de proceso de SAC, Operaciones y otras áreas vs indicadores</t>
  </si>
  <si>
    <t>Evaluación de la BD Muya</t>
  </si>
  <si>
    <t xml:space="preserve">                                                                                                                                                                                                                                                                                                                                                                                                                                                                                                                                                                                                                                                                                                                                                                                                                                                                                                                                                                                                                                        </t>
  </si>
  <si>
    <t>RECIBIDO</t>
  </si>
  <si>
    <t>DNI</t>
  </si>
  <si>
    <t>NO</t>
  </si>
  <si>
    <t>QUE SE RESTITUYA CON UNA NUEVA LÁPIDA Y SE SANCIONE AL PERSONAL QUE RESULTE RESPONSABLE DE MANERA ADMINISTRATIVA.</t>
  </si>
  <si>
    <t>ROTURA DE LAPIDA POR PARTE DE PERSONAL DEL CEMENTERIO CONFORME SE HA EXPUESTO EN EL RUBRO DESCRIPCIÓN.EL MOTIVO DE MI RECLAMO RADICA EN QUE EL DÍA DE HOY 7 DE AGOSTO DEL AÑO EN CURSO, ENCONTRÉ PARA MI INGRATA SORPRESA, LA LAPIDA DE MI SEÑOR PADRE PEDRO RAMOS ROBLES CON CÓDIGO 02E-16-10-04 ROTA POR LA MITAD SIENDO INDUDABLE QUE DICHO PERCANCE Y PERJUICIO FUE CAUSADO POR PERSONAL OPERARIO DEL CEMENTERIO, TODA VEZ QUE FUE PARCHADO CON CEMENTO BLANCO PARA DISIMULAR LA ROTURA, ASÍ MISMO SOBRE SU BASE EXISTE CEMENTO CON SECADO RECIENTE CON LA QUE SE HA FIJADO LA LAPIDA ROTA SOBRE LA SUPERFICIE, POR LO EXPUESTO QUEDA COMPROBADO QUE EL CAUSANTE DEL SUCESO EN COMENTO ES IMPUTABLE AL PERSONAL DE LA EMPRESA, PUES LA REMOCION DE LA LAPIDA PARA EL COLOCADO DE CEMENTO RECIENTE HA PROVOCADO EL PERJUICIO DESCRITO, POR LO QUE SE DEBERÁ DE REPONER DICHA LAPIDA CON UNO NUEVO EN LA BREVEDAD POSIBLE Y BAJO RESPONSABILIDAD.</t>
  </si>
  <si>
    <t>RECLAMO</t>
  </si>
  <si>
    <t>EL MOTIVO DE MI RECLAMO RADICA EN QUE EL 0DÍA DE HOY 7 DE AGOSTO DEL AÑO EN CURSO, ENCONTRÉ PARA MI INGRATA SORPRESA, LA LAPIDA DE MI SEÑOR PADRE PEDRO RAMOS ROBLES CON CÓDIGO 02E-16-10-04 ROTA POR LA MITAD SIENDO INDUDABLE QUE DICHO PERCANCE Y PERJUICIO FUE CAUSADO POR PERSONAL OPERARIO DEL CEMENTERIO, TODA VEZ QUE FUE PARCHADO CON CEMENTO BLANCO PARA DISIMULAR LA ROTURA, ASÍ MISMO SOBRE SU BASE EXISTE CEMENTO CON SECADO RECIENTE CON LA QUE SE HA FIJADO LA LAPIDA ROTA SOBRE LA SUPERFICIE, POR LO EXPUESTO QUEDA COMPROBADO QUE EL CAUSANTE DEL SUCESO EN COMENTO ES IMPUTABLE AL PERSONAL DE LA EMPRESA, PUES LA REMOCION DE LA LAPIDA PARA EL COLOCADO DE CEMENTO RECIENTE HA PROVOCADO EL PERJUICIO DESCRITO, POR LO QUE SE DEBERÁ DE REPONER DICHA LAPIDA CON UNO NUEVO EN LA BREVEDAD POSIBLE Y BAJO RESPONSABILIDAD.</t>
  </si>
  <si>
    <t>OTROS</t>
  </si>
  <si>
    <t>PRODUCTO</t>
  </si>
  <si>
    <t>JR. PARRA DEL RIEGO 1263</t>
  </si>
  <si>
    <t>964059214</t>
  </si>
  <si>
    <t>LUISALBERTORAMOS1976@GMAIL.COM</t>
  </si>
  <si>
    <t xml:space="preserve">LUIS ALBERTO </t>
  </si>
  <si>
    <t>CABALLON</t>
  </si>
  <si>
    <t>RAMOS</t>
  </si>
  <si>
    <t>80564627</t>
  </si>
  <si>
    <t>01-0000011</t>
  </si>
  <si>
    <t>SEDE CORONA DEL FRAILE</t>
  </si>
  <si>
    <t>PERU</t>
  </si>
  <si>
    <t>SOLICITO QUE EL CAMPOSANTO REALICE LA COLOCACIÓN DEL NOMBRE EN LA PIDA YA QUE ES UN SERVICIO POR EL CUAL SE PAGO EN EL MOMENTO DE UTILIZAR EL ESPACIO DONDE TENGO DOS DIFUNTOS: LA SRA. ANALIDA QUISPE CCENTE CON FECHA DE DEFUNCIÓN DEL 25/05/2020 Y EL SR. HILARIO QUISPE ACUÑA CON FECHA DE DEFUNCIÓN DEL 20/06/2020  EN EL TIEMPO MAS PRONTO POSIBLE.  FALTA EL NOMBRE DE ESTE ULTIMO. Y ADEMAS DE ELLO SOLICITO SE HAGA CARGO DE LOS GASTOS DEL TRATAMIENTO PSICOLÓGICO QUE VIENEN OCASIONANDO A MI PERSONA.</t>
  </si>
  <si>
    <t xml:space="preserve">EN MI ESPACIO QUE AUN ME ENCUENTRO PAGANDO EN EL CAMPOSANTO TENGO DOS DIFUNTOS ENTERRADOS A LO QUE HACE MAS DE UN AÑO VENGO RECLAMANDO QUE EL CAMPOSANTO ESPERANZA ETERNA  NO COLOCA EL NOMBRE DE MI SEGUNDO DIFUNTO CUYO NOMBRE ES HILARIO QUISPE ACUÑA  CON FECHA DE DEFUNCIÓN 20/06/2020. ESTO NOS VIENE AFECTANDO TANTO PSICOLÓGICA Y SENTIMENTALMENTE. YA QUE VIENEN JUGANDO CON NUESTRAS EMOCIONES Y MI PERSONA COMO MIS FAMILIARES VIENE RECIBIENDO TRATAMIENTO PSICOLÓGICO POR ESTAS IRREPARABLES PERDIDAS Y EL CAMPOSANTO AHONDA MAS NUESTRO DOLOR. A LO QUE SOLICITO QUE EL CAMPOSANTO REALICE LA COLOCACIÓN DEL NOMBRE EN LA PIDA YA QUE E UN SERVICIO POR EL CUAL SE PAGO EN EL MOMENTO DE UTILIZAR EL ESPACIO DONDE TENGO DOS DIFUNTOS: LA SRA. ANALIDA QUISPE CCENTE CON FECHA DE DEFUNCION DEL 25/05/2020 Y EL SR. HILARIO QUISPE ACUÑA CON FECHA DE DEFUNCION DEL 20/06/2020  EN EL TIEMPO MAS PRONTO POSIBLE. </t>
  </si>
  <si>
    <t>0000010575</t>
  </si>
  <si>
    <t>SERVICIO</t>
  </si>
  <si>
    <t>AV. FERROCARRIL N° 1465</t>
  </si>
  <si>
    <t>985220711</t>
  </si>
  <si>
    <t>ROCIOQCC@GMAIL.COM</t>
  </si>
  <si>
    <t>ROCIO PATRICIA</t>
  </si>
  <si>
    <t>CCENTE</t>
  </si>
  <si>
    <t>QUISPE</t>
  </si>
  <si>
    <t>46612768</t>
  </si>
  <si>
    <t>01-0000010</t>
  </si>
  <si>
    <t>SEDE SAN ANTONIO</t>
  </si>
  <si>
    <t>RESPONSABILIZARSE DEL CUIDADO DE LOS FLOREROS YA QUE SE ENCUENTRAN DENTRO DEL CAMPO SANTO</t>
  </si>
  <si>
    <t>IDEM ARRIBA</t>
  </si>
  <si>
    <t>QUEJA</t>
  </si>
  <si>
    <t>DISCONFORME POR EL CUIDADO DE LOS FLOREROS, YA QUE ES LA TERCERA VEZ QUE NO ENCUENTRO LOS MISMOS EN LA SEPULTURA DE MI DIFUNTO; Y ESTE TIENE UN PRECIO, ASI MISMO EN ADMINISTRACION MANIFIESTAN QUE NO ES RESPONSABILIDAD DEL CAMPO SANTO EL CUIDADO DEL LOS MISMOS.</t>
  </si>
  <si>
    <t>JR. JORGE CHAVEZ 224</t>
  </si>
  <si>
    <t>913553160</t>
  </si>
  <si>
    <t>ENIO_YAURI@YAHOO.ES</t>
  </si>
  <si>
    <t>YAURI</t>
  </si>
  <si>
    <t>ENIO NICANOR</t>
  </si>
  <si>
    <t>CAMARENA</t>
  </si>
  <si>
    <t>20106883</t>
  </si>
  <si>
    <t>01-0000009</t>
  </si>
  <si>
    <t>INSTALACIÓN INMEDIATA DE LA PLACA DE MÁRMOL EN EL NICHO DE JOSE HENRY ESPINOZA SOTO</t>
  </si>
  <si>
    <t>NO SE HA CUMPLIDO CON LA INSTALACIÓN DE LA PLACA DE MARMOL, SEGÚN CONTRATO, DESDE EL MES DE MARZO A LA FECHA, A PESAR QUE EL MES PASADO SE PRESENTO EL RECLAMO DE MANERA PRESENCIAL</t>
  </si>
  <si>
    <t>PAGO POR UN ESPACIO EN EL SINERARIO B-01-01  EN EL CEMENTERIO JARDINES DE LA LUZ DE POROY, CON TODOS LOS SERVICIOS, INCLUIDA LA PLACA DE MÁRMOL, SEGÚN CONSTA EN EL CONTRATO. EL ENTIERRO SE HA LLEVADO A CABO EN EL MES DE MARZO.</t>
  </si>
  <si>
    <t>URB. SAN FRANCISCO D - 6 DPTO 301</t>
  </si>
  <si>
    <t>990414155</t>
  </si>
  <si>
    <t>YESENIAIVETT@GMAIL.COM</t>
  </si>
  <si>
    <t>YESENIA IVETT</t>
  </si>
  <si>
    <t>SOTO</t>
  </si>
  <si>
    <t>ESPINOZA</t>
  </si>
  <si>
    <t>23979468</t>
  </si>
  <si>
    <t>01-0000008</t>
  </si>
  <si>
    <t>SEDE CUSCO II</t>
  </si>
  <si>
    <t>COLOCAR LA PLACA EN EL MINIMO PLAZO.</t>
  </si>
  <si>
    <t>HACE UN AÑO Y MEDIO SEPLUTE A MI FAMILIAR Y HASTA EL MOMENTO NO LE COLOCARON LA PLACA DE MARMOL, VARIAS OPORTUNIDADES  ME ATENDIERON EN CAMPOSANTO ME DIJERON QUE LO COLOCARÍAN PERO HASTA MOMENTO NADA, ESTOY MUY INCOMODO. Y SOLICITO SE COLOQUE LA PLACA PARA ESTE SABADO. 23-07 DADO QUE MIS FAMILIARES VISITARAN LA TUMBA</t>
  </si>
  <si>
    <t>0000004595</t>
  </si>
  <si>
    <t>VILLA EL PERIODISTA A-4</t>
  </si>
  <si>
    <t>JH682100@GMAIL.COM</t>
  </si>
  <si>
    <t>ROGER URIEL</t>
  </si>
  <si>
    <t>VIDAL</t>
  </si>
  <si>
    <t>YABAR</t>
  </si>
  <si>
    <t>23925457</t>
  </si>
  <si>
    <t>01-0000007</t>
  </si>
  <si>
    <t xml:space="preserve">RECONSIDERACIÓN ECONÓMICA, POR LOS GASTOS DEMANDADOS. “POR ESE RETRASO, TUVIMOS QUE AGREGAR HORAS DE SERVICIO DE LA ORQUESTA QUE NOS ESPERABA, ASÍ MISMO, PROLONGAR TIEMPOS DE CONTRATA DE NUESTRO PERSONAL QUE YA TENÍAN PLANIFICADO DESARROLLAR ACTIVIDADES DE ACUERDO A NUESTRAS COSTUMBRES”
PARA LO FUTURO, BRINDARNOS SERVICIO CON PROFESIONAL QUE TENGA EXPERIENCIA EN ESTAS ACTIVIDADES. SU PERSONALES INCAPACITADOS, NO SOLUCIONAN MÁS POR EL CONTRARIO GENERA IMPOTENCIA E INTRANSIGENCIA. 
ESPERAMOS TAMBIÉN, QUE NO SE REPITA TAL SITUACIÓN DESASTROSA. 
</t>
  </si>
  <si>
    <t xml:space="preserve">EL DÍA LUNES 18 DE JULIO SE PROGRAMÓ EL ENTIERRO DE MI HERMANA A HORAS 3:00PM. 
SIN EMBARGO, NO HUBO COORDINACIÓN DE SU REPRESENTADA CON EL SERVICIO FUNERAL “A PESAR QUE USTEDES RECOMIENDAN CON QUIENES TRABAJAN…” Y LAS MEDIDAS DE LA FOSA NO GUARDARON RELACIÓN CON LAS DEL ATAÚD, GENERANDO UNA FALTA GRAVE SEGÚN SUS NORMAS ADEMÁS DE RETRASO, DAÑO AL CAJÓN POR LAS RASPADURAS AL QUERER FORZAR, FALTA DE RESPETO E INCOMODIDAD A LOS DOLIENTES Y DEMÁS ACOMPAÑANTES, ENTRE OTROS ASPECTOS QUE INDIRECTAMENTE TUVIERON QUE SER MODIFICADOS. 
SU PERSONAL INCAPACITADO PARA BRINDAR ALTERNATIVAS DE SOLUCIÓN (GERENTE QUE ESTABA EN REUNIÓN Y NOS DEJOS CON INTERMEDIARIOS QUE TAMPOCO SOLUCIONABAN SOLO DILATABAN TIEMPO); LOS DOLIENTES NOS VALIMOS DEL SERVICIO EXTERNO (ARQUITECTO) PARA QUE IN SITO JUNTO A SU TÉCNICO OPERATIVO PUEDAN SOLUCIONAR EL INCONVENIENTE, GENERÁNDONOS GASTOS ADICIONALES; PUES SINO HACÍAMOS ELLO, EL PERSONAL SIMPLEMENTE FORZABA Y EL CAJÓN HIBA DE COSTADO QUERIENDO SORPRENDER A LOS DOLIENTES.
ACLARO QUE SU FORMATO TAMPOCO ACEPTA EL DNI ANTEPUESTO CON EL CERO, DEBIENDO SER CONSIDERADO. (04074516)
</t>
  </si>
  <si>
    <t>350.0</t>
  </si>
  <si>
    <t>DISCONFORMIDAD CON ATENCIÓN DEL PERSONAL</t>
  </si>
  <si>
    <t>0001001115</t>
  </si>
  <si>
    <t>PSJE. HORACIO GUTIÉRREZ 286</t>
  </si>
  <si>
    <t>949817794</t>
  </si>
  <si>
    <t>MARCIAM_14@HOTMAIL.COM</t>
  </si>
  <si>
    <t>MARLENE</t>
  </si>
  <si>
    <t>DE LA TORRE</t>
  </si>
  <si>
    <t>MUÑOZ</t>
  </si>
  <si>
    <t>49745160</t>
  </si>
  <si>
    <t>01-0000006</t>
  </si>
  <si>
    <t xml:space="preserve">MAL TRATO, DISCRIMINACIÓN RACIAL, DISCRIMINACIÓN POR ESCUCHAR MÚSICA ANCESTRAL, AL PIE DEL NICHO DE MI PADRE EL DOMINGO 02 DE JULIO, RETIRO A EMPUJONES DEL PIE DEL NICHO DE MI PADRE POR PARTE DE POLICIAS TRAIDOS POR EL PERSONAL DE SEGURIDAD  DE SU REPRESENTADA, QUITANDONOS EL DERECHO A GOZAR DEL RECUERDO DE MI PADRE                                                                                                                                                                                                                                                                                                                                                                                                                                                                                                                                                                                                                                                                                                                                                                                                                                                                                                                                                                                                                                                                                                                                                                                                                                                                                                                                                                                                                                                                                                                                                                                                                                                                                                                                                   </t>
  </si>
  <si>
    <t xml:space="preserve">SE TRATA DEL PERMANENTE HOSTIGAMIENTO Y DISCRIMINACIÓN POR NUESTRAS COSTUMBRES ANCESTRALES,  DE PARTE DEL PERSONAL DE SEGURIDAD, DEL CEMENTERIO DONDE MI PADRE SE ENCUENTRA DESCANSANDO, NO NOS PERMITEN ESCUCHAR  MUSICA DE NUESTRA TIERRA PUNO, NO PERMITE QUE MIS BEBES ENTREN EN SU COCHE DE BEBE, NOS HAN HECHADO DEL CEMENTERIO CON INTERVENCIÓN POLICIAL, SIN DEJARNOS PONER LAS FLORES QUE LLEVAMOS A NUESTRO PADRE, Y ESTO SE HA IDO DANDO SEMANA A SEMANA, YA HABIA INFORMADO DEL TEMA A LA SEÑORA ADMINISTRADORA DEL CEMENTERIO, CON ANTERIORIDAD, QUIEN NOS PROMETIO QUE TOMARIA ACCIONES, SIN EMBARGO CADA DOMINGO QUE VAMOS SE SIGUE REPITIENDO ESTA SITUACIÓN, RAZÓN POR LA QUE HEMOS TOMADO LA DECISIÓN DE RETIRAR LOS RESTOS DE MI SEÑOR PADRE A OTRO CEMENTERIO, PUES DESDE INICIO, NO NOS HAN PERMITIDO VELAR BAJO COSTUMBRES ANCESTRALES LOS RESTOS DE MI PADRE, POR ELLO NECESITAMOS SE NOS ALCANCE LA LISTA DE REQUISITOS PARA EL RETIRO Y TRASLADO AL CEMENTERIO ALMUDENA LOS RESTOS DE MI PADRE, ASÍ COMO COMUNICAR DE ESTA SITUACIÓN A LA ALTA DIRECCIÓN A FIN QUE CONOZCA QUE EN CEMENTERIO ESPERANZA ETERNA SE DISCRIMINA A LAS PERSONAS POR SU COLOR, APLICACIÓN DE COSTUMBRES, ETC, ASÍ COMO COMUNICAR QUE EN DICHO CEMENTERIO NO HAY NINGÚN REPRESENTANTE DE SU REPRESENTADA LOS DOMINGOS, DE TAL FORMA QUE NOS EXPONEN A QUE LOS SEÑORES DE SEGURIDAD HACEN LA LABOR DE ADMINISTRADORES, SINTIENDOSE CON DERECHO A SER MALCRIADOS, GROSEROS, HASTA INCLUSIVE LLEGAR A LEVANTAR LA MANO PARA QUERER GOLPEARNOS, COMO FUE ESTE ULTIMO DOMINGO, SOLO POR EL HECHO DE ESCUCHAR NUESTRA MÚSICA ANCESTRAL, DE TAL FORMA QUE TRAJO POLICÍAS PARA A EMPUJONES MANDARNOS A RETIRAR DE LAS INSTALACIONES DEL CEMENTERIO.
</t>
  </si>
  <si>
    <t>URB. TTIO Z-2-20</t>
  </si>
  <si>
    <t>980624275</t>
  </si>
  <si>
    <t>VALEYANE10@YAHOO.ES</t>
  </si>
  <si>
    <t>YANETH</t>
  </si>
  <si>
    <t>VALENCIA</t>
  </si>
  <si>
    <t>GUTIERREZ</t>
  </si>
  <si>
    <t>24002774</t>
  </si>
  <si>
    <t>01-0000005</t>
  </si>
  <si>
    <t>SEDE CUSCO I</t>
  </si>
  <si>
    <t>PRUEBA RECAPTCHA 3</t>
  </si>
  <si>
    <t>COMPROBANTE DE PAGO</t>
  </si>
  <si>
    <t>MGONZALEZ@KUNAQ.PE</t>
  </si>
  <si>
    <t>MARIA</t>
  </si>
  <si>
    <t>PEREZ</t>
  </si>
  <si>
    <t>MORA</t>
  </si>
  <si>
    <t>22222222</t>
  </si>
  <si>
    <t>01-0000004</t>
  </si>
  <si>
    <t>PRUEBA RECAPTCHA 2</t>
  </si>
  <si>
    <t>JOSE</t>
  </si>
  <si>
    <t>11111111</t>
  </si>
  <si>
    <t>01-0000003</t>
  </si>
  <si>
    <t>PRUEBA RECAPTCHA</t>
  </si>
  <si>
    <t>ESTADO DE CUENTA</t>
  </si>
  <si>
    <t>01-0000002</t>
  </si>
  <si>
    <t>SOLICITO DISCULPAS PÚBLICAS Y UN RESARCIMIENTO ANTE ESTE DAÑO PÚBLICO QUE GENERARON.</t>
  </si>
  <si>
    <t>QUEJO A LOS DUEÑOS QUE ESTABLECEN NORMA AL PERSONAL SIN CONSIDERAR LA CALIDAD DEL SERVICIO EN LA ATENCIÓN</t>
  </si>
  <si>
    <t>EL DÍA DE HOY SE SEPARÓ LA SANTA MISA, LA CUAL SE CANCELÓ S/180 DESDE EL MES DE MARZO. LLAMÉ PARA COORDINAR DESDE LA SEMANA PASADA, COMPRENDÍ QUE HAY CAMBIO DE PERSONAL Y NO CONOCEN MOVIMIENTOS ANTERIORES. PERO HOY NOS FALTARON EL RESPETO Y DETALLO:
- LA HORA PARA LA SANTA MISA LA DAN UDS.
- SUS NORMAS LAS CONOCEN UDS.
- LA FAMILIA E INVITADOS LLEGAMOS 10 MINUTOS ANTES DE LA HORA Y NOS DEJARON EN LA CALLE PORQUE A LAS 9AM RECIÉN SE PUEDE INGRESAR. SIGNIFICA QUE EL SACERDOTE EMPIEZA LA MISA Y TODOS CORRIENDO UBICÁNDONOS. NO ES CULPA DE LOS TRABAJADORES, LA CULPA ES DE QUIENES NO PLANIFICAN PENSANDO EN EL USUARIO.
CREEN USTEDES CÓMO UN FAMILIAR SE SIENTE AL VER QUE SUS INVITADOS ESTÁN AFUERA Y NOS LES ABREN LA PUERTA, TENÍAMOS QUE REPARTIR LAS HOJAS DE LAS CANCIONES, COLOCAR EL CUADRO Y LA VIRGEN, PERO TODO COMO LOCOS. 
SI USTEDES COORDINAN Y DAN LA HORA DE LA SANTA MISA, NO ES CULPA DEL USUARIO Y LO MÍNIMO QUE SE DEBE HACER ES FACILITAR EL SERVICIO Y NO GENERAR TANTO MALESTAR. QUE LES COSTÓ PERMITIR EL INGRESO 15 MINUTOS ANTES Y ASÍ LA FAMILIA PODER ORGANIZARSE EN LA ATENCIÓN DESDE EL INGRESO A LA CAPILLA. 
PRESENTO ESTA QUEJA PARA QUE NO VUELVA A REPETIR Y DESEO QUE REFLEXIONEN ANTES DICHA SITUACIÓN QUE POR SUS NORMAS Y LA POCA CAPACIDAD DE ATENCIÓN GENERARON. ADEMÁS SOLICITO LAS DISCULPAS.</t>
  </si>
  <si>
    <t>CALLE 28 DE JULIO # 472 - LAMBAYEQUE</t>
  </si>
  <si>
    <t>945372628</t>
  </si>
  <si>
    <t>DELSMIG27@GMAIL.COM</t>
  </si>
  <si>
    <t>ESMILCINIA</t>
  </si>
  <si>
    <t>DELGADO</t>
  </si>
  <si>
    <t>MESTA</t>
  </si>
  <si>
    <t>17534424</t>
  </si>
  <si>
    <t>01-0000001</t>
  </si>
  <si>
    <t>SEDE CHICLAYO</t>
  </si>
  <si>
    <t xml:space="preserve">
Observaciones</t>
  </si>
  <si>
    <t>Hora de
Respuesta</t>
  </si>
  <si>
    <t>Fecha de
Respuesta</t>
  </si>
  <si>
    <t>Fecha Envío
Correo SAC</t>
  </si>
  <si>
    <t>Estado
Envío SAC</t>
  </si>
  <si>
    <t>Fecha Envío
Correo</t>
  </si>
  <si>
    <t>Estado
Envío</t>
  </si>
  <si>
    <t>Dirección
Apoderado</t>
  </si>
  <si>
    <t>Teléfono
Apoderado</t>
  </si>
  <si>
    <t>Correo Electrónico
Apoderado</t>
  </si>
  <si>
    <t xml:space="preserve">
Apoderado</t>
  </si>
  <si>
    <t>Documento
Apoderado</t>
  </si>
  <si>
    <t>Tipo de Documento
Apoderado</t>
  </si>
  <si>
    <t>Menor
Edad</t>
  </si>
  <si>
    <t xml:space="preserve">
Pedido</t>
  </si>
  <si>
    <t>Descripción del
Reclamo</t>
  </si>
  <si>
    <t>Tipo de
Reclamo</t>
  </si>
  <si>
    <t xml:space="preserve">
Identificación (Descripción)</t>
  </si>
  <si>
    <t>Importe
Reclamado</t>
  </si>
  <si>
    <t xml:space="preserve">
Motivo</t>
  </si>
  <si>
    <t>N° de
Contrato</t>
  </si>
  <si>
    <t xml:space="preserve">
Servicio / Producto</t>
  </si>
  <si>
    <t xml:space="preserve">
Dirección</t>
  </si>
  <si>
    <t xml:space="preserve">
Teléfono</t>
  </si>
  <si>
    <t>Correo
Electrónico</t>
  </si>
  <si>
    <t xml:space="preserve">
Nombres</t>
  </si>
  <si>
    <t>Apellido
Materno</t>
  </si>
  <si>
    <t>Apellido
Paterno</t>
  </si>
  <si>
    <t xml:space="preserve">
Documento</t>
  </si>
  <si>
    <t>Tipo de
Documento</t>
  </si>
  <si>
    <t>Fecha de
Registro</t>
  </si>
  <si>
    <t xml:space="preserve">
Correlativo</t>
  </si>
  <si>
    <t xml:space="preserve">
Localidad</t>
  </si>
  <si>
    <t xml:space="preserve">
País</t>
  </si>
  <si>
    <t xml:space="preserve">Status de proyecto Ecuador </t>
  </si>
  <si>
    <t>16/08: En el sgt comité se presentará status de los proyectos de Ecuador.</t>
  </si>
  <si>
    <t>Comprobante de FOMA en Cañete</t>
  </si>
  <si>
    <t>No le llego su recibo de FOMA al cliente</t>
  </si>
  <si>
    <t>A Ponce</t>
  </si>
  <si>
    <t>Status sobre error en el formulario de Niubiz</t>
  </si>
  <si>
    <t>19/07: se decidirá cuando Ty defina sus proyectos (SG5: lunes 25/7, Big: vi 5/8)
26/07: JCB. Otorga el go para iniciar el proyecto.
8/8: cotización de Fiberlux/Hostinglab/Movistar para el 19/08 (TI &amp; Proy)
23/08: Ya se encuentra todo cotizado, estamos a la espera de R&amp;C.</t>
  </si>
  <si>
    <t>23/08: se dio conformidad por parte de Lrojas.</t>
  </si>
  <si>
    <t>03/05: Se subirá el LdR a la pag. web el día de 03/05 y se realizarán las pruebas
17/05: Se presentaron las pruebas a Kunaq y queda pendiente la confirmación de fecha de entrega de las obsercaciones
08/06: Se realizarán las pruebas hasta el 09/06 y se le pasará a SAC para que realicen sus pruebas
21/06: Coordinar con Deisy para finalizar el proyecto el día miercoles 22/06.
28/06: Pase a producción se realizará el 1 de Julio.
MKTG envíe un comunicado interno para el conocimiento de todo Muya.
Enviar el procedimiento finalizado a SAC.
05/07: Seguimiento hasta el 31/07. Presentar estadíscticos de la cantidad de reclamos ingresados por la web.
02/08: La ractificación será hasta el día 16/08.
23/08: Se dio conformidad del proyecto</t>
  </si>
  <si>
    <t>Seguimiento de estadística del LRV</t>
  </si>
  <si>
    <t>Informativo</t>
  </si>
  <si>
    <t>Feedback con áreas y sedes de Muya</t>
  </si>
  <si>
    <t>Presentación del proyecto Ecuador para lideres</t>
  </si>
  <si>
    <t>Revisión de correlativos</t>
  </si>
  <si>
    <t>JCB</t>
  </si>
  <si>
    <t>Evaluación de notas de crédito masivo</t>
  </si>
  <si>
    <t>LRV</t>
  </si>
  <si>
    <t>A) Se entregó a la auditoria las renovaciones de los contratos de Kunaq y The Factory HKA para el periodo 2022. - OK Finalizado
B) Se realizará un check list de seguimiento y control de los contratos que permitan verificar los vencimientos y plazos. - OK Finalizado
C) Realizar procedimiento para la firma y custodia de contratos</t>
  </si>
  <si>
    <t>Revisemos lo que tiene parque del recuerdo vs nuestra página por la parte de canal de pago</t>
  </si>
  <si>
    <t>1. Enviar acta antes de cada reu.</t>
  </si>
  <si>
    <t xml:space="preserve">Realizar un levantamiento de punta a punta </t>
  </si>
  <si>
    <t>Proyecto mejoras del call SAC, call Comercial y call recaudo</t>
  </si>
  <si>
    <t>Estadística y validación de funcionamiento</t>
  </si>
  <si>
    <t>05/07: Se reanudará las pruebas el Martes 12/07.
Presentar estadísticas de las ventas de MuyaShop en el sgt comité.
19/07: finalizó la capacitación y conta debe configurar y enviar
26/07: Pendiente la configuración de J.Llanos 
09/08: Contabilidad entregará la def. el Miercoles 10/08.
16/08: Se presentará status para el sgt comité.
23/08: Si hasta el viernes 26 no se culmina el proyecto, se cancelará todos los compromisos con Contabilidad.
07/09: Queda pendiente el envío de cotización para su aprobación.
14/09: Queda pendiente las pruebas de la adicional. Fecha máx. 30/09.
28/09: Se mandará correo a Yadira para actualizar invetario por prueba realizada</t>
  </si>
  <si>
    <t>12/07: JC. B. compartirá el excel para el seguimiento
19/07: presentación del 5/08, informe de junio (+ julio)
02/08: La presentación se realizará a final de agosto.
07/09: Se presentará la siguiente semana.
28/09: Presentación para el vi 7/10</t>
  </si>
  <si>
    <t>A) Como saber que está funcionando. OK Cerrado.
B) Entendimiento del error del LRV del 31/08 - Comité TI. OK Cerrado.
C) Evaluar mensaje de alerta para el cliente desde la web-LRV. Pendiente.
D) Revisar politicas de pase a producción y acceso al servidor. Pendiente.
E) Involucrar a TI en el desarrollo del proyecto: Alcance, diagnóstico, pruebas y pase. Ok.
28/09: Se realizó diagnóticon con Kunaq, HostingLag y Fiberlux. Conclusión: TI aumentó la memoria en el servidor para evitar caidas en la conexión entre Kunaq y la web</t>
  </si>
  <si>
    <t>28/09: Se incluirá en el plan estratégico de R&amp;C</t>
  </si>
  <si>
    <t>Plan estretégido de proyectos 2023</t>
  </si>
  <si>
    <t>Pagarés</t>
  </si>
  <si>
    <t>Dirección en CRM</t>
  </si>
  <si>
    <t>SG5 web</t>
  </si>
  <si>
    <r>
      <t xml:space="preserve">27/05: La sgt semana, Jueves 01/06, se cerrará el proyecto
31/05: Se entrego la pag. web con las observaciones levantadas por parte de EXE. 
08/06: Se debe finalizar el proyecto para el 10/06
21/06: Se debe finalizar el proyecto esta sem.
28/06: Se encuentra en producción, Ok.
Finalizados:
B) Correo de trabaja con nosotros GDH (1 sem. - 8 jul. max) - OK
C) Reunión con Alfredo/Grabiel, Responsabilidades respecto a la web.
D) Reunión con Priscilla, Responsabilidades de Mktg. (Finalizado 20/08)
F) Suscripción del Blog. - Por revisar (31 jul. max) - Ok, Se enviará correo a Priscilla para entender en que consiste la suscripción. - OK
G) Google Analitycs. Capacitación y definir responsable (Finalizado 20/08)
A) Gestor de contenido (2 sem. - 31 jul. max), Nueva fecha de entrega: Viernes 05/08. (Finalizado el 03/10)8
I) Pase a producción, se necesita de Kunaq el cambio de framework del LRV (No se necesitó un cambio de framewrk, Kunaq solucionó el tema)
J) Pago EXE 3° cuota (status sgt comité)
</t>
    </r>
    <r>
      <rPr>
        <sz val="10"/>
        <color rgb="FFFF0000"/>
        <rFont val="Calibri"/>
        <family val="2"/>
      </rPr>
      <t>Faltante:
E) Procedimiento. (Finalizado 20/08 - Flujogramas para el 20/09. Se mandará a JCB para aprobación  (Hasta el 31/10)
H) Reunión con JCB,</t>
    </r>
    <r>
      <rPr>
        <b/>
        <sz val="10"/>
        <color rgb="FFFF0000"/>
        <rFont val="Calibri"/>
        <family val="2"/>
      </rPr>
      <t xml:space="preserve"> Alfredo, Priscilla, Grabiel</t>
    </r>
    <r>
      <rPr>
        <sz val="10"/>
        <color rgb="FFFF0000"/>
        <rFont val="Calibri"/>
        <family val="2"/>
      </rPr>
      <t>; Natali, Andre, Deysi, JCCh para revisión de los entregables y las responsabilidades de la pág. web. (Hasta el 31/10) - 1°/10</t>
    </r>
  </si>
  <si>
    <t>05/07: L.Rojas revisará el reporte enviado por contabilidad.
12/07: Se cuenta con 3 opciones para diagnosticar hasta el 30/09.
28/09: Incluido en el proyecto del FOMA para Yarqa. Pruebas el 06/10
11/10: Se encontró otra solución, en el reporte foma que se entregará Yarqa.</t>
  </si>
  <si>
    <t>18/02: Reunión de coordinación entre Deisy y Tymiller.
31/03: Se presentará definición del proyecto. (Se encuentra incluido en el proyecto de centralización)
31/03: Se revisará la propuesta en el siguiente comité
04/05: Emisión lo revisará con proyectos 
26/05: A la espera de la fecha para el desarrollo.
05/07: Se encuentra en revisión por Yarqa.
07/09: Se revisará en el comité de SAC el día 08/09.
14/09: Se enviará a cotizar, status en el sgt. comité. Fecha máx. 30/09.
28/09: Revisar si se incluye en el proyecto de BigDavi
04/10: En coordinación con el líder de emisiones, esto pasa para proyectos para el 2023.
Se da conformidad por parte de JCB.</t>
  </si>
  <si>
    <t>06/10: Evaluar
11/10: Se evaluará para los proyectos del 2023.</t>
  </si>
  <si>
    <t>FOMA para Yarqa</t>
  </si>
  <si>
    <t>11/10: Se realizarán pruebas entre 11 y 12 de octubre.</t>
  </si>
  <si>
    <t>NPS</t>
  </si>
  <si>
    <t xml:space="preserve">Emisión </t>
  </si>
  <si>
    <t>Indicador: NPS</t>
  </si>
  <si>
    <t>Mejoras en el envío de comprobantes de pago para los clientes (Servicios SAC) - Viene del comité de TI</t>
  </si>
  <si>
    <t>Jcchavez</t>
  </si>
  <si>
    <t>Correo de boleta electrónica</t>
  </si>
  <si>
    <t>Unificar auditorias para ventas multiples (Copiar datos del cliente para varias oportunidades)</t>
  </si>
  <si>
    <t>Revisar el proceso pues el ingreso de información no siempre es rapido</t>
  </si>
  <si>
    <t>02/11: Se realizará doble check por parte de Tymiller , status en el sgt comité.
Pasar a proyectos.</t>
  </si>
  <si>
    <t>12/07: Solicitar información a contabilidad
19/07: se esperará hasta el 31/07 a la definición de contabilidad 
16/08: A la espera de fecha por parte de BCTS
23/08: BCTS dio fecha de reunión para la sgt semana y está amarrado a los entregables del día viernes 26.
07/09: 
A) LRojas enviará un correo a Manuel informando
B) Se enviará el correo con copia a JLlanos 
14/09: Status en el sgt comité.
28/09: pendiente de reunión con BCTS para continuar con la macros
04/10: Reunión de coordinación el día 04/10. 
11/10: 
Fase 1: Se entregó por parte de BCTS
Fase 2: Queda pendiente la definición por parte de planeamiento y la contable.
08/11: 2° parte para el 2024</t>
  </si>
  <si>
    <t>06/10: firma de pagaré digital desde el 1/1/23, ni y nf / firma de pagare en blanco. Revisar pagares por sede, 11MM x cobrar en Nis (proceso de los pagares, quien los administra, etc)
11/10: Lrojas agendará una reunión con JCB, el martes 19/10.
08/11: Incluido como proyecto 2023</t>
  </si>
  <si>
    <t>Proviene del acta de Emisión.
08/11: implementarlo al cierre de c/proyecto</t>
  </si>
  <si>
    <t>Se bloque el C-panel por la cantidad de correos que salen de manera diaria</t>
  </si>
  <si>
    <t>28/09:
a) Comercial: OK
b) R&amp;C: OK
c) Emi: OK
d) GDH: cerrar para el 07/10, hasta el viernes 21/10.
e) SAC y parque: cerrar para el 07/10.
f) Adm&amp;fin: cerrar para el 07/10.
g) TI: cerrar para el 07/10, hasta el jueves 13/10.
08/11: Presentación cronograma de proyectos 2023 a JCB y a líderes
18/11: Fecha final al 23/11</t>
  </si>
  <si>
    <t>15/09: Problema: muchas transacciones para la atención de TI y revisión de reglas 
A) Cantidad de casos que llegan mensuales a TI por la problemática
B) Levantamiento de proceso de todo el servicio.
C) Revisión por la contable con respecto a la regla.
D) Planteamiento de la solución
08/11: Reunion con TI + Emi para 10/08
18/11: se pasa al comite de TI</t>
  </si>
  <si>
    <t>19/04: Se iniciará def. el 01 de Setiembre
18/11: se incluyó como proyecto 2023</t>
  </si>
  <si>
    <t>28/09:  
a) Evaluación interna con Tymiller y Alfredo - hasta 30/11
b) Evaluación externa con proveedores - luego del punto a) - hasta el 30/11
18/11: Se pasa al comité de emisión</t>
  </si>
  <si>
    <t>18/08: proyectos revisará este esquema y la viabilidad de como resolverlo.
18/11: incluido como royecto 2023 (portal web para cliente - R&amp;C)</t>
  </si>
  <si>
    <t>06/10: estructurar dirección en el CRM
11/10: Proyecto para el 2023 + recursos.</t>
  </si>
  <si>
    <t>Inscripción BD al MINJUS (tratamiento de datos)</t>
  </si>
  <si>
    <t>Record.</t>
  </si>
  <si>
    <t>06/10: Junto con el pago, q llegue el estado de cuenta
02/11: Pasarlo al comité de Proyect.
08/11: Cotizar con Kunaq
18/11: Analizar necesidad con líder del área. Finalizado, el líder pedía otra cosa</t>
  </si>
  <si>
    <t>A) Presentar evaluación de las áreas (al 6/9 se cerraron 2 de 7) (30-Set)
B) Presentación de resultados a Carlos (Antes del martes 13/09). Ok Cerrado.
C) Actas de cierre de proyectos de Ecuador (similar a BCTS). Pendiente.
D) Checklist por área de los pendientes (solo quedarán: formatos, formularios, nuevos req no bloqueantes posteriores al 31/06) - Hoja de Excel de Ecuador x cada comite  (30-Set)
23/08: Fecha de presentación 
14/09: Lrojas agendará reu con Marcos y Jllanos para la próxima semana.
28/09: Sig. Reuniones con Nati, Deisy y Andre
11/10: Reunión de coordinación con JCB. para el 12/10 en la mañana.
08/11: cierre para el 25/11
29/11: cierre de SG5 camposanto el 2/12</t>
  </si>
  <si>
    <t>Bloqueo de acceso al CRM</t>
  </si>
  <si>
    <t>14/09: Se informará status en el sgt. Comité.
28/09: Status en el sig comité
04/10: Presentación de la def. Status el sgt comité.
11/10: Queda pendiente la lista de correlativos por parte de Lramírez, lo entregará al fin del cierre contable. Status en el sgt comité.
08/11: Status la sig semana
18/11: pruebas para el 21/11
29/11: en ratificación hasta el 9/12
13/12: se finaliza</t>
  </si>
  <si>
    <t>Indicador de consumo de papel por sede (uso de presup)</t>
  </si>
  <si>
    <t>Trama de Interbank</t>
  </si>
  <si>
    <t>Mala generación de comprobante electrónico cuando el SSFF se cancela con anticipación</t>
  </si>
  <si>
    <t>03/01: En pruebas, se encontró observación y está unido al log de recaudo</t>
  </si>
  <si>
    <t>Envío de contratos a BigDavi y activación automática</t>
  </si>
  <si>
    <t>Cierre de sesión del SG5 por inactividad</t>
  </si>
  <si>
    <t>Actualmente, el sist se cuelga y entra en un bucle</t>
  </si>
  <si>
    <t>Exactus: Observación pendiete de la capac con Manuel</t>
  </si>
  <si>
    <t>Exactus: tipo de cambio</t>
  </si>
  <si>
    <t>Autorización firma digital de Marcos Castro con BigDavi</t>
  </si>
  <si>
    <t>Renovación soporte Kunaq</t>
  </si>
  <si>
    <t>Renovación soporte Avanza</t>
  </si>
  <si>
    <t>Comité legal</t>
  </si>
  <si>
    <t>Modificación de mora</t>
  </si>
  <si>
    <t>Inducción al nuevo practicante</t>
  </si>
  <si>
    <t>Presentación del Kick Off</t>
  </si>
  <si>
    <t>03/01: 1° Alfredo revisará el tema
2° JCB gestionará reunión con contabilidad prar revisar el tema del soporte}</t>
  </si>
  <si>
    <t>Log de recaudo</t>
  </si>
  <si>
    <t>Consulta sobre procedimiento de firma de documentos del trabajador - GDH</t>
  </si>
  <si>
    <t>Legal</t>
  </si>
  <si>
    <t>23/08: jcch ya envío def. y se presentará status en el sgt comité.
14/09: Proyectos se reunirá con Recuado para entendimiento.
28/09: A la espera del análisis de Kunaq
11/10: Luis enviará definición para la aprobación por parte de JCB.
08/11: Inicio de pruebas 19/11
18/11: Nueva fecha de pruebas 28/11
13/12: Finalización de pruebas 14/12
28/12: entrega de observaciones levantadas el 2/1
31/01: Hito final por RyC viernes 03/02.</t>
  </si>
  <si>
    <t xml:space="preserve">23/08: 
Estrategia 1: Comercial - Fecha: 30/09
a) Reunión con JCB para el 14/10 (+Ty) 
Estrategia 2: SAC, Parques - Fecha 30/11
08/11: presentación 17/11
29/11: Se ejecutará el plan desde diciembre
13/12: Se presentará plan al 31/12
04/01: Se vinculará con el Kick Off
</t>
  </si>
  <si>
    <t>29/11: Se inició con el levantamiento del proceso de vacaciones
13/12: Se presentará a GDH el proceso de vacaciones el 16/12
04/01: El 23/01 se envía a Kunaq la definición para cotización
31/01: Inicio de pruebas 14/02.</t>
  </si>
  <si>
    <t xml:space="preserve">29/11: Reunión con comercial + GDH para ratificar acuerdos
13/12: en cotización por Kunaq
28/12: finalizado para el 20/12
04/01: cierre pruebas el 20/01
31/01: en proceso de ratificacion </t>
  </si>
  <si>
    <t xml:space="preserve">Mejora de proceso de vacaciones </t>
  </si>
  <si>
    <t>Centralizacion de proveedores de TI</t>
  </si>
  <si>
    <t>07/02: Kunaq está revisando observaciones</t>
  </si>
  <si>
    <t>07/02: estatus al sig comité</t>
  </si>
  <si>
    <t>Procedimiento, accesos, perfiles, soporte TI</t>
  </si>
  <si>
    <t>Lvalle</t>
  </si>
  <si>
    <t>Ticketera del CRM</t>
  </si>
  <si>
    <t>Nuevos módulos en el módulo planillas (contratos y asistencia)</t>
  </si>
  <si>
    <t>03/01: viene del comité de emi
07/02: Luigi presenta a JCB
06/03: se presentará quincena de c/mes. Siguiente: 15/03</t>
  </si>
  <si>
    <t>06/03: se presentará quincena de c/mes. Siguiente: 15/03
Se presentará a JCB, luego a Ti y finalmente se entrega a TI</t>
  </si>
  <si>
    <t>Nueva forma de pago: practiplan</t>
  </si>
  <si>
    <t>Tratamiento de datos</t>
  </si>
  <si>
    <t>Omnicanal</t>
  </si>
  <si>
    <t>Validación de número de operación</t>
  </si>
  <si>
    <t>Reporte de moras</t>
  </si>
  <si>
    <t>Bolsa de firmas BigDavi</t>
  </si>
  <si>
    <t>26/03: presentación de cantidad de firmas para el 14/04 (boletas + CTS + vacaciones + liquidacion + 5°, etc)</t>
  </si>
  <si>
    <t>Alerta por datos de contacto de cliente incompleto</t>
  </si>
  <si>
    <t xml:space="preserve">Inscripción BD al MINJUS </t>
  </si>
  <si>
    <t>Tablero de control de clientes</t>
  </si>
  <si>
    <t>03/04: pase a producción ventana actualizada (2 horas)
10/04: pasar a fin de año si es que sobran horas</t>
  </si>
  <si>
    <t>Actualizar cronograma de proyectos 2023, inc omnicanal</t>
  </si>
  <si>
    <t>Análisis de los reportes a implementar: costos vs H-H</t>
  </si>
  <si>
    <t>Seguimiento a la cláusula de propiedad intelectual</t>
  </si>
  <si>
    <t>26/03: pase a producción para 15/04 // se cambió x proyecto de reporte a conta
04/05: ratificación hasta 31/05</t>
  </si>
  <si>
    <t>GDH - Planillas</t>
  </si>
  <si>
    <t>Uso de 28 horas de BCTS (reporte de logistica)</t>
  </si>
  <si>
    <t>09/05: Revisión para el 12/05</t>
  </si>
  <si>
    <r>
      <t xml:space="preserve">Comité operaciones con CC + </t>
    </r>
    <r>
      <rPr>
        <sz val="10"/>
        <color rgb="FFFF0000"/>
        <rFont val="Calibri"/>
        <family val="2"/>
      </rPr>
      <t>revisión de iniciativas</t>
    </r>
  </si>
  <si>
    <t>GDH - Contratos</t>
  </si>
  <si>
    <t>GDH - Asistencia</t>
  </si>
  <si>
    <t>Pagaré digital</t>
  </si>
  <si>
    <t>Ubicaina</t>
  </si>
  <si>
    <t>Arequipa</t>
  </si>
  <si>
    <t>Venta de terrenos</t>
  </si>
  <si>
    <t>Entender el alcance (incluir en master plan de SAC)</t>
  </si>
  <si>
    <t xml:space="preserve">Paneles de programación de sepelios </t>
  </si>
  <si>
    <t>Modificación de reporte de logística (en cotización)
26/03: para el 15/04 debe iniciarse desarrollos
03/04: contabilidad consumió 4 horas x cierre
04/05: BCTS dará fecha de entrega
09/05: inicio de pruebas 1° semana de junio
29/05: inicio de pruebas de usuario 2° semana de junio
12/06: pase a producción 13/06</t>
  </si>
  <si>
    <t>Búsqueda de fallecido</t>
  </si>
  <si>
    <t>Validación: código de espacio con producto (precio)</t>
  </si>
  <si>
    <t>Reu con BCTS</t>
  </si>
  <si>
    <t>SAC virtual - iniciar con AQP</t>
  </si>
  <si>
    <t>Master plan de SAC</t>
  </si>
  <si>
    <t>Reu con R&amp;C de explicación de metodología de los proyectos</t>
  </si>
  <si>
    <r>
      <t xml:space="preserve">06/03: Presentación del proyecto omnicanal.
09/05: Se inicia disagnóstico con proveedores y se reemplazará por un proyecto anual. Hito: Diagnóstico: 30/06
12/06: Añadir al análisis la opcion paga de $20 (Blueticks)
</t>
    </r>
    <r>
      <rPr>
        <sz val="10"/>
        <color rgb="FFFF0000"/>
        <rFont val="Calibri"/>
        <family val="2"/>
        <scheme val="minor"/>
      </rPr>
      <t>19/06: Se entregará informo al 30/06</t>
    </r>
  </si>
  <si>
    <t>06/03: cotizar con Kunaq
09/05: Para el 01/06 se decide cuando inicia el proyecto, dependiendo de cuantas horas quedas luego de GDH
29/05: coordinación de inicio de desarrollo para el 1/7 con Kunaq
19/06: Kunaq enviará cronograma de implementación</t>
  </si>
  <si>
    <t>19/06: Pendiente de convocatoria contable</t>
  </si>
  <si>
    <t>12/06: añadir Yape al plan
26/06: Presentación de diagnótico para la 1° sem de julio</t>
  </si>
  <si>
    <t>Cancelación de centimos - Transferencias</t>
  </si>
  <si>
    <t>19/06: Kunaq enviará propuesta hasta 30/06
10/07: Requerimientos para el 15/08</t>
  </si>
  <si>
    <t>Presentacion de Indicadores de Proyectos</t>
  </si>
  <si>
    <t>Reporte de visita a Cañete</t>
  </si>
  <si>
    <t>Proyecto Suspiro</t>
  </si>
  <si>
    <t>Visita a competencia Parque Recuerdo y Campo Fe</t>
  </si>
  <si>
    <t>Pase a producción Vacaciones SG5</t>
  </si>
  <si>
    <r>
      <t xml:space="preserve">03/04: fecha tentativa sig comité 11/04 (RyC)
17/04: fecha tentativa sig comité 25/04 (proy)
04/05: fecha tentativa sig comité 11/05 (RyC)
</t>
    </r>
    <r>
      <rPr>
        <sz val="10"/>
        <rFont val="Calibri"/>
        <family val="2"/>
        <scheme val="minor"/>
      </rPr>
      <t>17/07: colocar fecha (RyC)</t>
    </r>
    <r>
      <rPr>
        <sz val="10"/>
        <color theme="1"/>
        <rFont val="Calibri"/>
        <family val="2"/>
        <scheme val="minor"/>
      </rPr>
      <t xml:space="preserve">
</t>
    </r>
    <r>
      <rPr>
        <sz val="10"/>
        <color rgb="FFFF0000"/>
        <rFont val="Calibri"/>
        <family val="2"/>
        <scheme val="minor"/>
      </rPr>
      <t>25/07: fecha tentantiva sig comité __ (proy)</t>
    </r>
  </si>
  <si>
    <r>
      <t>24/04: Reu con jefes y supervisor
04/05: presentación de entreviatas el 12/05
06/06: Presentación de Kunaq de su propuesta de solución
19/06: Kunaq enviará propuesta hasta 30/06
10/07: Preparar presentación con CC</t>
    </r>
    <r>
      <rPr>
        <sz val="10"/>
        <color rgb="FFFF0000"/>
        <rFont val="Calibri"/>
        <family val="2"/>
        <scheme val="minor"/>
      </rPr>
      <t xml:space="preserve">
10/07: Requerimientos para el 15/08</t>
    </r>
    <r>
      <rPr>
        <sz val="10"/>
        <rFont val="Calibri"/>
        <family val="2"/>
        <scheme val="minor"/>
      </rPr>
      <t xml:space="preserve">
</t>
    </r>
    <r>
      <rPr>
        <sz val="10"/>
        <color rgb="FFFF0000"/>
        <rFont val="Calibri"/>
        <family val="2"/>
        <scheme val="minor"/>
      </rPr>
      <t xml:space="preserve">25/07: Reprogramación de FU para el 15/09 </t>
    </r>
    <r>
      <rPr>
        <sz val="10"/>
        <rFont val="Calibri"/>
        <family val="2"/>
        <scheme val="minor"/>
      </rPr>
      <t>(se sugiere hacer visita a parque del recuerdo Lurín y Campo Fe)</t>
    </r>
  </si>
  <si>
    <r>
      <t>12/06: a la espera de la de la reu con Lissette 15/06
19/06: Kunaq entregará cotización hasta</t>
    </r>
    <r>
      <rPr>
        <sz val="10"/>
        <rFont val="Calibri"/>
        <family val="2"/>
        <scheme val="minor"/>
      </rPr>
      <t xml:space="preserve"> el 30/06</t>
    </r>
    <r>
      <rPr>
        <sz val="10"/>
        <color theme="1"/>
        <rFont val="Calibri"/>
        <family val="2"/>
        <scheme val="minor"/>
      </rPr>
      <t xml:space="preserve">
25/07: siguiente comité análisis de software</t>
    </r>
  </si>
  <si>
    <t>No pasar redireccion de cambio de contraseña. Evaluar pase de opción permisos por perfiles.
25/07: agendar reunión con T.I. primera semana de agosto.</t>
  </si>
  <si>
    <t>19/06: Kunaq enviará propuesta hasta 30/06
10/07: Requerimientos para el 15/09</t>
  </si>
  <si>
    <r>
      <t>12/06</t>
    </r>
    <r>
      <rPr>
        <sz val="10"/>
        <rFont val="Calibri"/>
        <family val="2"/>
        <scheme val="minor"/>
      </rPr>
      <t>: presentación de borrador para el 28/06</t>
    </r>
    <r>
      <rPr>
        <sz val="10"/>
        <color theme="1"/>
        <rFont val="Calibri"/>
        <family val="2"/>
        <scheme val="minor"/>
      </rPr>
      <t xml:space="preserve">
03/07: para 15/07
</t>
    </r>
    <r>
      <rPr>
        <sz val="10"/>
        <color rgb="FFFF0000"/>
        <rFont val="Calibri"/>
        <family val="2"/>
        <scheme val="minor"/>
      </rPr>
      <t>Hito 1era semana de agosto revisión final
Hito 2: diagnpostico e informe 31/08</t>
    </r>
  </si>
  <si>
    <t>Viaje a Huancayo</t>
  </si>
  <si>
    <r>
      <t>01/02: Inicio de pruebas 25 febrero
06/03: Fin de pruebas: 20/03 (</t>
    </r>
    <r>
      <rPr>
        <sz val="10"/>
        <color rgb="FFFF0000"/>
        <rFont val="Calibri"/>
        <family val="2"/>
        <scheme val="minor"/>
      </rPr>
      <t>prioridad</t>
    </r>
    <r>
      <rPr>
        <sz val="10"/>
        <color theme="1"/>
        <rFont val="Calibri"/>
        <family val="2"/>
        <scheme val="minor"/>
      </rPr>
      <t xml:space="preserve">)
21/03: retención de factura
03/04: Status día 05/04 (agendar reu)
10/04: Hito de cierre para el 14/04
17/04: Pase a producción 25/04
04/05: Segundo pase pendiente de hito
15/05: Pase al 31/05
06/06: status el sig comité
12/06: cierre para el </t>
    </r>
    <r>
      <rPr>
        <sz val="10"/>
        <color rgb="FFFF0000"/>
        <rFont val="Calibri"/>
        <family val="2"/>
        <scheme val="minor"/>
      </rPr>
      <t xml:space="preserve">30/06
</t>
    </r>
    <r>
      <rPr>
        <sz val="10"/>
        <rFont val="Calibri"/>
        <family val="2"/>
        <scheme val="minor"/>
      </rPr>
      <t xml:space="preserve">03/07: nueva fecha de entrega: </t>
    </r>
    <r>
      <rPr>
        <sz val="10"/>
        <color rgb="FFFF0000"/>
        <rFont val="Calibri"/>
        <family val="2"/>
        <scheme val="minor"/>
      </rPr>
      <t xml:space="preserve">15/07
</t>
    </r>
    <r>
      <rPr>
        <sz val="10"/>
        <rFont val="Calibri"/>
        <family val="2"/>
        <scheme val="minor"/>
      </rPr>
      <t xml:space="preserve">17/07: nueva fecha de entrega: </t>
    </r>
    <r>
      <rPr>
        <sz val="10"/>
        <color rgb="FFFF0000"/>
        <rFont val="Calibri"/>
        <family val="2"/>
        <scheme val="minor"/>
      </rPr>
      <t>31/07</t>
    </r>
    <r>
      <rPr>
        <sz val="10"/>
        <color theme="1"/>
        <rFont val="Calibri"/>
        <family val="2"/>
        <scheme val="minor"/>
      </rPr>
      <t xml:space="preserve"> (hito final)
16/08: Ty debe finalizar pruebas. Fecha tentativa de pase a prod 25/08</t>
    </r>
  </si>
  <si>
    <t>01/02: Kunaq dará fecha de inicio luego de cerrar proyecto pendientes
12/06: Ingresará cuando haya canales de desarrollo disponible
19/06: Kunaq enviara cronograma de implementacion
16/08: Pruebas desde 13/09</t>
  </si>
  <si>
    <r>
      <t xml:space="preserve">24/04: a la espera de la respuesta de Andrés Alvarez
04/05: a </t>
    </r>
    <r>
      <rPr>
        <sz val="10"/>
        <rFont val="Calibri"/>
        <family val="2"/>
        <scheme val="minor"/>
      </rPr>
      <t>la espera de respuesta de Kunaq
19/06: Kunaq enviará propuesta hasta 30/06</t>
    </r>
    <r>
      <rPr>
        <sz val="10"/>
        <color theme="1"/>
        <rFont val="Calibri"/>
        <family val="2"/>
        <scheme val="minor"/>
      </rPr>
      <t xml:space="preserve">
17/07: Lrojas agendará reunión con JCB
25/07: Lrojas enviará correo a Yarqa
</t>
    </r>
    <r>
      <rPr>
        <sz val="10"/>
        <color rgb="FFFF0000"/>
        <rFont val="Calibri"/>
        <family val="2"/>
        <scheme val="minor"/>
      </rPr>
      <t>Hito: estatus el 31/08 (añadir % penalidad con Kunaq)</t>
    </r>
  </si>
  <si>
    <r>
      <t xml:space="preserve">04/05: Ajustes (soporte): pase para mitad de junio
Por horas: cotización para 31/05
Nuevos desarrollo: para junio
29/05: se agregaron 10 puntos más a los ajustes de SG5 planillas. </t>
    </r>
    <r>
      <rPr>
        <sz val="10"/>
        <color rgb="FFFF0000"/>
        <rFont val="Calibri"/>
        <family val="2"/>
        <scheme val="minor"/>
      </rPr>
      <t>Hito:</t>
    </r>
    <r>
      <rPr>
        <sz val="10"/>
        <color theme="1"/>
        <rFont val="Calibri"/>
        <family val="2"/>
        <scheme val="minor"/>
      </rPr>
      <t xml:space="preserve"> pase a prod 31/07 (30 puntos)
10/07: Reinicio de pruebas 15/08
16/08: Fin de pruebas: 26/09 (ajustes y soporte)</t>
    </r>
  </si>
  <si>
    <r>
      <t xml:space="preserve">19/05: </t>
    </r>
    <r>
      <rPr>
        <sz val="10"/>
        <color rgb="FFFF0000"/>
        <rFont val="Calibri"/>
        <family val="2"/>
        <scheme val="minor"/>
      </rPr>
      <t>Hito 1</t>
    </r>
    <r>
      <rPr>
        <sz val="10"/>
        <color theme="1"/>
        <rFont val="Calibri"/>
        <family val="2"/>
        <scheme val="minor"/>
      </rPr>
      <t xml:space="preserve">: PaP - Etapa 1 para el 20/07         </t>
    </r>
    <r>
      <rPr>
        <sz val="10"/>
        <color rgb="FFFF0000"/>
        <rFont val="Calibri"/>
        <family val="2"/>
        <scheme val="minor"/>
      </rPr>
      <t>Hito 2</t>
    </r>
    <r>
      <rPr>
        <sz val="10"/>
        <color theme="1"/>
        <rFont val="Calibri"/>
        <family val="2"/>
        <scheme val="minor"/>
      </rPr>
      <t>: PaP - Etapa 2 para el 02/10 (nuevo feriado aumenta 1d)
16/08: Entrega de requerimiento por GDH: 31/08</t>
    </r>
  </si>
  <si>
    <r>
      <t xml:space="preserve">19/05: </t>
    </r>
    <r>
      <rPr>
        <sz val="10"/>
        <color rgb="FFFF0000"/>
        <rFont val="Calibri"/>
        <family val="2"/>
        <scheme val="minor"/>
      </rPr>
      <t>Hito 1</t>
    </r>
    <r>
      <rPr>
        <sz val="10"/>
        <color theme="1"/>
        <rFont val="Calibri"/>
        <family val="2"/>
        <scheme val="minor"/>
      </rPr>
      <t xml:space="preserve">: PaP - Etapa 1 para el 27/07         </t>
    </r>
    <r>
      <rPr>
        <sz val="10"/>
        <color rgb="FFFF0000"/>
        <rFont val="Calibri"/>
        <family val="2"/>
        <scheme val="minor"/>
      </rPr>
      <t>Hito 2</t>
    </r>
    <r>
      <rPr>
        <sz val="10"/>
        <color theme="1"/>
        <rFont val="Calibri"/>
        <family val="2"/>
        <scheme val="minor"/>
      </rPr>
      <t>: PaP - Etapa 2 para el 23/10 (nuevo feriado aumenta 1d)
16/08: Entrega de requerimiento por GDH: 31/08</t>
    </r>
  </si>
  <si>
    <r>
      <t>10/04: Proyectos dará seguimiento al ticket
04/05: falta correr marzo y presentar informe de cierre
15/05: hoy contabilidad cierra marzo y se verán las conclusiones
29/05: presentación a Marcos
06/06: Se mandará cor</t>
    </r>
    <r>
      <rPr>
        <sz val="10"/>
        <rFont val="Calibri"/>
        <family val="2"/>
        <scheme val="minor"/>
      </rPr>
      <t>reo de cierre para cierre del proyecto
12/06: Se hará una ratificación más con el cierre de mayo (sin usuarios) para el 25/06</t>
    </r>
    <r>
      <rPr>
        <sz val="10"/>
        <color theme="1"/>
        <rFont val="Calibri"/>
        <family val="2"/>
        <scheme val="minor"/>
      </rPr>
      <t xml:space="preserve">
19/06: Se hará un ratificación más con el cierre de junio (sin usuarios) para el </t>
    </r>
    <r>
      <rPr>
        <sz val="10"/>
        <rFont val="Calibri"/>
        <family val="2"/>
        <scheme val="minor"/>
      </rPr>
      <t>15/07
25/07: Marcos enviará conformidad por correo</t>
    </r>
    <r>
      <rPr>
        <sz val="10"/>
        <color theme="1"/>
        <rFont val="Calibri"/>
        <family val="2"/>
        <scheme val="minor"/>
      </rPr>
      <t xml:space="preserve">
16/08: Se cerrará con el cierre de agosto</t>
    </r>
  </si>
  <si>
    <t>NIIF</t>
  </si>
  <si>
    <r>
      <t xml:space="preserve">31/01: Entrega de requerimientos para jueves 02/02
06/03: Inicio de desarrollo 16/03
21/03: status al siguiente comité
27/03: </t>
    </r>
    <r>
      <rPr>
        <sz val="10"/>
        <color rgb="FFFF0000"/>
        <rFont val="Calibri"/>
        <family val="2"/>
        <scheme val="minor"/>
      </rPr>
      <t>Entrega de desarrollo 26/06</t>
    </r>
    <r>
      <rPr>
        <sz val="10"/>
        <color theme="1"/>
        <rFont val="Calibri"/>
        <family val="2"/>
        <scheme val="minor"/>
      </rPr>
      <t xml:space="preserve"> (x el cumple de Luigi)
26/06: Entregado en fecha. </t>
    </r>
    <r>
      <rPr>
        <sz val="10"/>
        <color rgb="FFFF0000"/>
        <rFont val="Calibri"/>
        <family val="2"/>
        <scheme val="minor"/>
      </rPr>
      <t>Hito de fin de pruebas: 10/08
16/08: Fin de pruebas de GDH 17/08
Pase a producción: 01/09</t>
    </r>
  </si>
  <si>
    <t>BD de pruebas</t>
  </si>
  <si>
    <t>Responsable de solicitar carga y eliminación BD pruebas: Proyectos
Responsable de controlar y eliminar BD pruebas: T.I. en coordinación con Kunaq</t>
  </si>
  <si>
    <r>
      <t xml:space="preserve">06/03: Leer normativa al 31/03. Coordinar reunión para armar el plan de trabajo a inicios de abril.
03/04: Reunión hoy para avanc.
04/05: agendar reu con Yarqa
29/05: se inició la inscripción, a la espera de respuesta del Minjus (seguimiento 30/06)
29/05: Plan de trabajo para el 15/06, </t>
    </r>
    <r>
      <rPr>
        <sz val="10"/>
        <color rgb="FFFF0000"/>
        <rFont val="Calibri"/>
        <family val="2"/>
        <scheme val="minor"/>
      </rPr>
      <t>Hito: pase a producción: 06/12</t>
    </r>
  </si>
  <si>
    <r>
      <t>05/07: Inicio pruebas vi 15/07 (solo boletas Perú) A la espera de GDH que envíe el OK al formato de boletas.
19/07: En pruebas
26/07: En revisión con Kunaq la definición en cuanto a la envío de correos.
09/08: Entrega final de la def. el lunes 15/08.
23/08: Se dará status en el sgt comité.
07/09: A) Presentación de status del sistema actual con relación a las boletas - GDH. B) Reunión vi 09/09
14/09: A) Aprobación de la cotización de la trazabilidad por Big Davi. 21/09. Para el 06/10. B) Actualización de formatos solicitados por GDH. Fecha máx. de envío para su cotización 16/09. Para 06/10
11/10: Faltante: Aprobación por parte de Natali y JCB.
08/11: Envío requerimiento a Kunaq para cotizacion 8/11 + Espera BigDavi mande APIs. Hito: finde pruebas 9/12
18/11: Kunaq envía la cotización hoy 18/11
29/11: Cierre el 20/01/23
28/12: se mueven las fechas por priorizar otras necesidades.
31/01: Por cambio de estrategia por el proyecto de Ty se replante el hito de pruebas 10/02, producción 13/02.
06/01: fin de pruebas 15/03 (1 grupo de obs). Pase: 16/03
21/03: Suspención del pago de la 4° factura
03/04: Status en el siguiente comité. el 17/04 se da hito de cierre
17/04: No se avanzó debido a operación de Leo (avance al 60%)
24/04: Avance al 75%
15/05: status al sig comité
06/06: BigDavi mandará fe</t>
    </r>
    <r>
      <rPr>
        <sz val="10"/>
        <rFont val="Calibri"/>
        <family val="2"/>
        <scheme val="minor"/>
      </rPr>
      <t>cha de modificación de API
12/06: cierre para el 30/06</t>
    </r>
    <r>
      <rPr>
        <sz val="10"/>
        <color theme="1"/>
        <rFont val="Calibri"/>
        <family val="2"/>
        <scheme val="minor"/>
      </rPr>
      <t xml:space="preserve">
03/07: nueva fecha de entrega: </t>
    </r>
    <r>
      <rPr>
        <sz val="10"/>
        <rFont val="Calibri"/>
        <family val="2"/>
        <scheme val="minor"/>
      </rPr>
      <t xml:space="preserve">15/07
17/07: nueva fecha de entrega: 31/07 (hito final)
07/08: </t>
    </r>
    <r>
      <rPr>
        <sz val="10"/>
        <color rgb="FFFF0000"/>
        <rFont val="Calibri"/>
        <family val="2"/>
        <scheme val="minor"/>
      </rPr>
      <t>Pase a producción: 15/08</t>
    </r>
    <r>
      <rPr>
        <sz val="10"/>
        <color theme="1"/>
        <rFont val="Calibri"/>
        <family val="2"/>
        <scheme val="minor"/>
      </rPr>
      <t xml:space="preserve">
16/08: </t>
    </r>
    <r>
      <rPr>
        <sz val="10"/>
        <color rgb="FFFF0000"/>
        <rFont val="Calibri"/>
        <family val="2"/>
        <scheme val="minor"/>
      </rPr>
      <t>Pase a producción: 01/09</t>
    </r>
  </si>
  <si>
    <r>
      <t xml:space="preserve">Presetaciones: (1 por mes, 1° semana de cada mes)
</t>
    </r>
    <r>
      <rPr>
        <b/>
        <i/>
        <sz val="10"/>
        <color theme="1"/>
        <rFont val="Calibri"/>
        <family val="2"/>
        <scheme val="minor"/>
      </rPr>
      <t>Siguiente presentación</t>
    </r>
    <r>
      <rPr>
        <sz val="10"/>
        <color theme="1"/>
        <rFont val="Calibri"/>
        <family val="2"/>
        <scheme val="minor"/>
      </rPr>
      <t>:</t>
    </r>
    <r>
      <rPr>
        <sz val="10"/>
        <color rgb="FFFF0000"/>
        <rFont val="Calibri"/>
        <family val="2"/>
        <scheme val="minor"/>
      </rPr>
      <t xml:space="preserve"> primera semana de septiembre</t>
    </r>
  </si>
  <si>
    <r>
      <t xml:space="preserve">06/03: Lrojas cotizará con CRM para 21/03
Reemplazar el proyecto por "circulares y promociones"
03/04: Pase a producción 24/04.
04/05: 2° pase para lu 15/05 (finalizado)
15/05: por analizar el redondeo de los céntimos de las cuotas de recaudo (para 16/05)
29/05: se retomará el 15/06 de acuerdo al piloto
06/06: se retomará el 01/07 de acuerdo al piloto
25/07: Hito dependerá de reunión lunes 07/08 con comercial.
16/08: comercial entrega definición para 17/08
21/08: requerimiento para el 21/08
28/08: </t>
    </r>
    <r>
      <rPr>
        <sz val="10"/>
        <color rgb="FFFF0000"/>
        <rFont val="Calibri"/>
        <family val="2"/>
        <scheme val="minor"/>
      </rPr>
      <t>cotización para el 01/09</t>
    </r>
  </si>
  <si>
    <r>
      <t>29/05: preparación de demos para CC</t>
    </r>
    <r>
      <rPr>
        <sz val="10"/>
        <rFont val="Calibri"/>
        <family val="2"/>
        <scheme val="minor"/>
      </rPr>
      <t xml:space="preserve">
17/07: reunión Lrojas, JCB y Tymiller plan de trabajo 21/07</t>
    </r>
    <r>
      <rPr>
        <sz val="10"/>
        <color theme="1"/>
        <rFont val="Calibri"/>
        <family val="2"/>
        <scheme val="minor"/>
      </rPr>
      <t xml:space="preserve">
</t>
    </r>
    <r>
      <rPr>
        <sz val="10"/>
        <rFont val="Calibri"/>
        <family val="2"/>
        <scheme val="minor"/>
      </rPr>
      <t xml:space="preserve">25/07: tymiller presenta plan de trabajo 27/07
28/08: </t>
    </r>
    <r>
      <rPr>
        <sz val="10"/>
        <color rgb="FFFF0000"/>
        <rFont val="Calibri"/>
        <family val="2"/>
        <scheme val="minor"/>
      </rPr>
      <t>presentación de plan de trabajo de proyectos para 12/09</t>
    </r>
    <r>
      <rPr>
        <sz val="10"/>
        <rFont val="Calibri"/>
        <family val="2"/>
        <scheme val="minor"/>
      </rPr>
      <t xml:space="preserve">
</t>
    </r>
    <r>
      <rPr>
        <sz val="10"/>
        <color rgb="FFFF0000"/>
        <rFont val="Calibri"/>
        <family val="2"/>
        <scheme val="minor"/>
      </rPr>
      <t>Hito: pase a producción: 22/12</t>
    </r>
  </si>
  <si>
    <r>
      <t>29/05: se inicia el diagnóstico de las necesidades de SAC y evaluación del valor de c/mejora
12/0</t>
    </r>
    <r>
      <rPr>
        <sz val="10"/>
        <rFont val="Calibri"/>
        <family val="2"/>
        <scheme val="minor"/>
      </rPr>
      <t>6: presentación de borrador para el 28/06
03/07: presentación para 15/07</t>
    </r>
    <r>
      <rPr>
        <sz val="10"/>
        <color theme="1"/>
        <rFont val="Calibri"/>
        <family val="2"/>
        <scheme val="minor"/>
      </rPr>
      <t xml:space="preserve">
</t>
    </r>
    <r>
      <rPr>
        <sz val="10"/>
        <color rgb="FFFF0000"/>
        <rFont val="Calibri"/>
        <family val="2"/>
        <scheme val="minor"/>
      </rPr>
      <t>25/07: presentación de plan de trabajo jueves 27/07
07/08: Revisión funcional 11/08
28/08: presentación funcional 2: 20/09</t>
    </r>
  </si>
  <si>
    <t>Nuevos canales de pago - Yape</t>
  </si>
  <si>
    <t>Portal del cliente - SAC + R&amp;C (pasarela)</t>
  </si>
  <si>
    <t>Programa de indución -Diego</t>
  </si>
  <si>
    <t>Tiempo de procesamiento de tipo de cambio y mayorización</t>
  </si>
  <si>
    <r>
      <t xml:space="preserve">29/05: Reunión con Alfredo para creación de sede en SG5 y Exactus
12/06: SG5 y Exactus para el </t>
    </r>
    <r>
      <rPr>
        <sz val="10"/>
        <color rgb="FFFF0000"/>
        <rFont val="Calibri"/>
        <family val="2"/>
        <scheme val="minor"/>
      </rPr>
      <t>30/06
04/09: Coordinación con Avanza desde el 1° de oct</t>
    </r>
  </si>
  <si>
    <t>De 5 a 9 - Reducciones</t>
  </si>
  <si>
    <r>
      <t xml:space="preserve">12/06: Reu con Ty el vi 16/06
</t>
    </r>
    <r>
      <rPr>
        <sz val="10"/>
        <color rgb="FFFF0000"/>
        <rFont val="Calibri"/>
        <family val="2"/>
        <scheme val="minor"/>
      </rPr>
      <t>17/07: Definición para el 21/08
21/08: reu con Deisy, Andre y Ty acordar que el proceso es viable
04/09: Hito: pase a producción para el 15/10</t>
    </r>
  </si>
  <si>
    <r>
      <t xml:space="preserve">Siguiente presentacion: 15/08
Reprogramación </t>
    </r>
    <r>
      <rPr>
        <sz val="10"/>
        <color rgb="FFFF0000"/>
        <rFont val="Calibri"/>
        <family val="2"/>
        <scheme val="minor"/>
      </rPr>
      <t>23/08
Reprogramación 18/09</t>
    </r>
  </si>
  <si>
    <t>04/09: requerimiento y cotización para el 30/09</t>
  </si>
  <si>
    <t>Presentar el 11/09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</si>
</sst>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rgb="FF000000"/>
      <name val="Calibri"/>
      <family val="2"/>
    </font>
    <font>
      <sz val="10"/>
      <color theme="1"/>
      <name val="Calibri"/>
      <family val="2"/>
    </font>
    <font>
      <b/>
      <sz val="10"/>
      <color theme="1"/>
      <name val="Calibri"/>
      <family val="2"/>
    </font>
    <font>
      <sz val="9"/>
      <color rgb="FF000000"/>
      <name val="Calibri"/>
      <family val="2"/>
    </font>
    <font>
      <sz val="9"/>
      <color theme="1"/>
      <name val="Calibri"/>
      <family val="2"/>
      <scheme val="minor"/>
    </font>
    <font>
      <sz val="9"/>
      <color theme="1"/>
      <name val="Calibri"/>
      <family val="2"/>
    </font>
    <font>
      <sz val="10"/>
      <color theme="1"/>
      <name val="Arial"/>
      <family val="2"/>
    </font>
    <font>
      <sz val="10"/>
      <color theme="1"/>
      <name val="Calibri"/>
      <family val="2"/>
      <scheme val="minor"/>
    </font>
    <font>
      <sz val="8"/>
      <name val="Calibri"/>
      <family val="2"/>
      <scheme val="minor"/>
    </font>
    <font>
      <b/>
      <sz val="9"/>
      <color theme="1"/>
      <name val="Calibri"/>
      <family val="2"/>
    </font>
    <font>
      <sz val="10"/>
      <name val="Arial"/>
      <family val="2"/>
    </font>
    <font>
      <sz val="8"/>
      <color indexed="64"/>
      <name val="Arial Narrow"/>
      <family val="2"/>
    </font>
    <font>
      <sz val="8"/>
      <color indexed="63"/>
      <name val="Arial Narrow"/>
      <family val="2"/>
    </font>
    <font>
      <sz val="10"/>
      <color rgb="FFFF0000"/>
      <name val="Calibri"/>
      <family val="2"/>
    </font>
    <font>
      <b/>
      <sz val="10"/>
      <color rgb="FFFF0000"/>
      <name val="Calibri"/>
      <family val="2"/>
    </font>
    <font>
      <sz val="10"/>
      <color rgb="FFFF0000"/>
      <name val="Calibri"/>
      <family val="2"/>
      <scheme val="minor"/>
    </font>
    <font>
      <b/>
      <i/>
      <sz val="10"/>
      <color theme="1"/>
      <name val="Calibri"/>
      <family val="2"/>
      <scheme val="minor"/>
    </font>
    <font>
      <sz val="10"/>
      <name val="Calibri"/>
      <family val="2"/>
      <scheme val="minor"/>
    </font>
  </fonts>
  <fills count="18">
    <fill>
      <patternFill patternType="none"/>
    </fill>
    <fill>
      <patternFill patternType="gray125"/>
    </fill>
    <fill>
      <patternFill patternType="solid">
        <fgColor rgb="FFCCCCCC"/>
        <bgColor indexed="64"/>
      </patternFill>
    </fill>
    <fill>
      <patternFill patternType="solid">
        <fgColor rgb="FFFFFFFF"/>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EFEFEF"/>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7" tint="0.39997558519241921"/>
        <bgColor indexed="64"/>
      </patternFill>
    </fill>
    <fill>
      <patternFill patternType="solid">
        <fgColor indexed="62"/>
        <bgColor indexed="64"/>
      </patternFill>
    </fill>
    <fill>
      <patternFill patternType="solid">
        <fgColor theme="8"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diagonal/>
    </border>
    <border>
      <left style="medium">
        <color rgb="FFCCCCCC"/>
      </left>
      <right style="medium">
        <color rgb="FF000000"/>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2">
    <xf numFmtId="0" fontId="0" fillId="0" borderId="0"/>
    <xf numFmtId="0" fontId="11" fillId="0" borderId="0"/>
  </cellStyleXfs>
  <cellXfs count="124">
    <xf numFmtId="0" fontId="0" fillId="0" borderId="0" xfId="0"/>
    <xf numFmtId="0" fontId="2" fillId="3" borderId="1" xfId="0" applyFont="1" applyFill="1" applyBorder="1" applyAlignment="1">
      <alignment vertical="center" wrapText="1"/>
    </xf>
    <xf numFmtId="0" fontId="0" fillId="0" borderId="0" xfId="0" applyAlignment="1">
      <alignment horizontal="center"/>
    </xf>
    <xf numFmtId="0" fontId="2" fillId="3" borderId="3" xfId="0" applyFont="1" applyFill="1" applyBorder="1" applyAlignment="1">
      <alignment vertical="center" wrapText="1"/>
    </xf>
    <xf numFmtId="0" fontId="2" fillId="3" borderId="1" xfId="0" applyFont="1" applyFill="1" applyBorder="1" applyAlignment="1">
      <alignment horizontal="center" vertical="center" wrapText="1"/>
    </xf>
    <xf numFmtId="16" fontId="2" fillId="3" borderId="1" xfId="0" applyNumberFormat="1" applyFont="1" applyFill="1" applyBorder="1" applyAlignment="1">
      <alignment horizontal="center" vertical="center" wrapText="1"/>
    </xf>
    <xf numFmtId="0" fontId="1" fillId="3" borderId="1" xfId="0" applyFont="1" applyFill="1" applyBorder="1" applyAlignment="1">
      <alignment vertical="center" wrapText="1"/>
    </xf>
    <xf numFmtId="0" fontId="2" fillId="0" borderId="1" xfId="0" applyFont="1" applyBorder="1" applyAlignment="1">
      <alignment vertical="center" wrapText="1"/>
    </xf>
    <xf numFmtId="0" fontId="0" fillId="0" borderId="0" xfId="0" applyAlignment="1">
      <alignment horizontal="center" vertical="center"/>
    </xf>
    <xf numFmtId="16" fontId="6" fillId="3" borderId="1" xfId="0" applyNumberFormat="1" applyFont="1" applyFill="1" applyBorder="1" applyAlignment="1">
      <alignment horizontal="center" vertical="center" wrapText="1"/>
    </xf>
    <xf numFmtId="16" fontId="4"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2" fillId="3" borderId="6" xfId="0" applyFont="1" applyFill="1" applyBorder="1" applyAlignment="1">
      <alignment vertical="center" wrapText="1"/>
    </xf>
    <xf numFmtId="0" fontId="2" fillId="0" borderId="3" xfId="0" applyFont="1" applyBorder="1" applyAlignment="1">
      <alignment vertical="center" wrapText="1"/>
    </xf>
    <xf numFmtId="0" fontId="2" fillId="7"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7" fillId="11" borderId="10" xfId="0" applyFont="1" applyFill="1" applyBorder="1" applyAlignment="1">
      <alignment wrapText="1"/>
    </xf>
    <xf numFmtId="0" fontId="7" fillId="0" borderId="10" xfId="0" applyFont="1" applyBorder="1" applyAlignment="1">
      <alignment wrapText="1"/>
    </xf>
    <xf numFmtId="0" fontId="8" fillId="0" borderId="10" xfId="0" applyFont="1" applyBorder="1" applyAlignment="1">
      <alignment wrapText="1"/>
    </xf>
    <xf numFmtId="0" fontId="7" fillId="12" borderId="10" xfId="0" applyFont="1" applyFill="1" applyBorder="1" applyAlignment="1">
      <alignment wrapText="1"/>
    </xf>
    <xf numFmtId="0" fontId="7" fillId="6" borderId="10" xfId="0" applyFont="1" applyFill="1" applyBorder="1" applyAlignment="1">
      <alignment wrapText="1"/>
    </xf>
    <xf numFmtId="0" fontId="7" fillId="13" borderId="10" xfId="0" applyFont="1" applyFill="1" applyBorder="1" applyAlignment="1">
      <alignment wrapText="1"/>
    </xf>
    <xf numFmtId="0" fontId="7" fillId="14" borderId="10" xfId="0" applyFont="1" applyFill="1" applyBorder="1" applyAlignment="1">
      <alignment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16" fontId="8" fillId="0" borderId="1" xfId="0" applyNumberFormat="1" applyFont="1" applyBorder="1" applyAlignment="1">
      <alignment horizontal="center" vertical="center"/>
    </xf>
    <xf numFmtId="0" fontId="8" fillId="0" borderId="1" xfId="0" applyFont="1" applyBorder="1" applyAlignment="1">
      <alignment vertical="center"/>
    </xf>
    <xf numFmtId="0" fontId="3"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10" fillId="5"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6" fontId="5" fillId="0" borderId="1" xfId="0" applyNumberFormat="1" applyFont="1" applyBorder="1" applyAlignment="1">
      <alignment horizontal="center" vertical="center"/>
    </xf>
    <xf numFmtId="0" fontId="8" fillId="0" borderId="1" xfId="0" applyFont="1" applyBorder="1" applyAlignment="1">
      <alignment horizontal="left" vertical="center"/>
    </xf>
    <xf numFmtId="0" fontId="1" fillId="3" borderId="2" xfId="0" applyFont="1" applyFill="1" applyBorder="1" applyAlignment="1">
      <alignment vertical="center" wrapText="1"/>
    </xf>
    <xf numFmtId="16" fontId="2" fillId="3" borderId="13" xfId="0" applyNumberFormat="1" applyFont="1" applyFill="1" applyBorder="1" applyAlignment="1">
      <alignment horizontal="center" vertical="center" wrapText="1"/>
    </xf>
    <xf numFmtId="16" fontId="2" fillId="3" borderId="12" xfId="0" applyNumberFormat="1" applyFont="1" applyFill="1" applyBorder="1" applyAlignment="1">
      <alignment horizontal="center" vertical="center" wrapText="1"/>
    </xf>
    <xf numFmtId="16" fontId="1" fillId="3" borderId="1" xfId="0" applyNumberFormat="1" applyFont="1" applyFill="1" applyBorder="1" applyAlignment="1">
      <alignment horizontal="center" vertical="center" wrapText="1"/>
    </xf>
    <xf numFmtId="16" fontId="2"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1" fillId="3" borderId="1" xfId="0" applyFont="1" applyFill="1" applyBorder="1" applyAlignment="1">
      <alignment vertical="center"/>
    </xf>
    <xf numFmtId="0" fontId="8" fillId="0" borderId="14" xfId="0" applyFont="1" applyBorder="1" applyAlignment="1">
      <alignment vertical="center" wrapText="1"/>
    </xf>
    <xf numFmtId="0" fontId="0" fillId="0" borderId="14" xfId="0" applyBorder="1"/>
    <xf numFmtId="0" fontId="0" fillId="0" borderId="14" xfId="0" applyBorder="1" applyAlignment="1">
      <alignment horizontal="center"/>
    </xf>
    <xf numFmtId="0" fontId="0" fillId="15" borderId="14" xfId="0" applyFill="1" applyBorder="1"/>
    <xf numFmtId="0" fontId="0" fillId="15" borderId="14" xfId="0" applyFill="1" applyBorder="1" applyAlignment="1">
      <alignment horizontal="center"/>
    </xf>
    <xf numFmtId="0" fontId="0" fillId="15" borderId="14" xfId="0" applyFill="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wrapText="1"/>
    </xf>
    <xf numFmtId="0" fontId="0" fillId="0" borderId="14" xfId="0" applyBorder="1" applyAlignment="1">
      <alignment horizontal="left"/>
    </xf>
    <xf numFmtId="0" fontId="0" fillId="0" borderId="14" xfId="0" applyBorder="1" applyAlignment="1">
      <alignment horizontal="left" wrapText="1"/>
    </xf>
    <xf numFmtId="0" fontId="0" fillId="0" borderId="14" xfId="0" applyBorder="1" applyAlignment="1">
      <alignment horizontal="left" vertical="center"/>
    </xf>
    <xf numFmtId="0" fontId="0" fillId="0" borderId="14" xfId="0" applyBorder="1" applyAlignment="1">
      <alignment vertical="center"/>
    </xf>
    <xf numFmtId="0" fontId="8" fillId="0" borderId="14" xfId="0" applyFont="1" applyBorder="1" applyAlignment="1">
      <alignment horizontal="left" vertical="center" wrapText="1"/>
    </xf>
    <xf numFmtId="0" fontId="2" fillId="7" borderId="14" xfId="0" applyFont="1" applyFill="1" applyBorder="1" applyAlignment="1">
      <alignment horizontal="center" vertical="center" wrapText="1"/>
    </xf>
    <xf numFmtId="16" fontId="8" fillId="0" borderId="14" xfId="0" applyNumberFormat="1" applyFont="1" applyBorder="1" applyAlignment="1">
      <alignment horizontal="center" vertical="center"/>
    </xf>
    <xf numFmtId="0" fontId="8" fillId="0" borderId="14" xfId="0" applyFont="1" applyBorder="1"/>
    <xf numFmtId="0" fontId="8" fillId="0" borderId="14" xfId="0" applyFont="1" applyBorder="1" applyAlignment="1">
      <alignment horizontal="center" vertical="center"/>
    </xf>
    <xf numFmtId="0" fontId="8" fillId="0" borderId="14" xfId="0" applyFont="1" applyBorder="1" applyAlignment="1">
      <alignment wrapText="1"/>
    </xf>
    <xf numFmtId="0" fontId="11" fillId="0" borderId="0" xfId="1"/>
    <xf numFmtId="0" fontId="12" fillId="0" borderId="15" xfId="1" applyFont="1" applyBorder="1" applyAlignment="1">
      <alignment horizontal="left" vertical="top" wrapText="1"/>
    </xf>
    <xf numFmtId="0" fontId="12" fillId="0" borderId="15" xfId="1" applyFont="1" applyBorder="1" applyAlignment="1">
      <alignment horizontal="left" vertical="top"/>
    </xf>
    <xf numFmtId="0" fontId="12" fillId="0" borderId="15" xfId="1" applyFont="1" applyBorder="1" applyAlignment="1">
      <alignment horizontal="center" vertical="top"/>
    </xf>
    <xf numFmtId="22" fontId="12" fillId="0" borderId="15" xfId="1" applyNumberFormat="1" applyFont="1" applyBorder="1" applyAlignment="1">
      <alignment horizontal="center" vertical="top"/>
    </xf>
    <xf numFmtId="0" fontId="12" fillId="0" borderId="15" xfId="1" applyFont="1" applyBorder="1" applyAlignment="1">
      <alignment horizontal="center" vertical="top" wrapText="1"/>
    </xf>
    <xf numFmtId="4" fontId="12" fillId="0" borderId="15" xfId="1" applyNumberFormat="1" applyFont="1" applyBorder="1" applyAlignment="1">
      <alignment horizontal="right" vertical="top"/>
    </xf>
    <xf numFmtId="0" fontId="13" fillId="16" borderId="14" xfId="1" applyFont="1" applyFill="1" applyBorder="1" applyAlignment="1">
      <alignment horizontal="center" vertical="top" wrapText="1"/>
    </xf>
    <xf numFmtId="0" fontId="2" fillId="0" borderId="14" xfId="0" applyFont="1" applyBorder="1" applyAlignment="1">
      <alignment horizontal="center" vertical="center" wrapText="1"/>
    </xf>
    <xf numFmtId="0" fontId="2" fillId="0" borderId="14" xfId="0" applyFont="1" applyBorder="1" applyAlignment="1">
      <alignment vertical="center" wrapText="1"/>
    </xf>
    <xf numFmtId="16" fontId="2" fillId="0" borderId="14" xfId="0" applyNumberFormat="1" applyFont="1" applyBorder="1" applyAlignment="1">
      <alignment horizontal="center"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7" xfId="0" applyFont="1" applyBorder="1" applyAlignment="1">
      <alignment vertical="center" wrapText="1"/>
    </xf>
    <xf numFmtId="0" fontId="2" fillId="0" borderId="3" xfId="0" applyFont="1" applyBorder="1" applyAlignment="1">
      <alignment horizontal="left" vertical="center" wrapText="1"/>
    </xf>
    <xf numFmtId="0" fontId="6" fillId="0" borderId="14" xfId="0" applyFont="1" applyBorder="1" applyAlignment="1">
      <alignment horizontal="center" vertical="center" wrapText="1"/>
    </xf>
    <xf numFmtId="16" fontId="6" fillId="0" borderId="14" xfId="0" applyNumberFormat="1" applyFont="1" applyBorder="1" applyAlignment="1">
      <alignment horizontal="center" vertical="center" wrapText="1"/>
    </xf>
    <xf numFmtId="0" fontId="2" fillId="3" borderId="14"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2" fillId="3" borderId="14" xfId="0" applyFont="1" applyFill="1" applyBorder="1" applyAlignment="1">
      <alignment vertical="center" wrapText="1"/>
    </xf>
    <xf numFmtId="0" fontId="8" fillId="0" borderId="14" xfId="0" applyFont="1" applyBorder="1" applyAlignment="1">
      <alignment horizontal="center" vertical="center" wrapText="1"/>
    </xf>
    <xf numFmtId="16" fontId="2" fillId="3" borderId="14" xfId="0" applyNumberFormat="1" applyFont="1" applyFill="1" applyBorder="1" applyAlignment="1">
      <alignment horizontal="center" vertical="center" wrapText="1"/>
    </xf>
    <xf numFmtId="16" fontId="2" fillId="3" borderId="1" xfId="0" applyNumberFormat="1" applyFont="1" applyFill="1" applyBorder="1" applyAlignment="1">
      <alignment horizontal="left" vertical="center" wrapText="1"/>
    </xf>
    <xf numFmtId="0" fontId="2" fillId="0" borderId="14" xfId="0" applyFont="1" applyBorder="1" applyAlignment="1">
      <alignment horizontal="left" vertical="center" wrapText="1"/>
    </xf>
    <xf numFmtId="0" fontId="2" fillId="3" borderId="3" xfId="0" applyFont="1" applyFill="1" applyBorder="1" applyAlignment="1">
      <alignment horizontal="left" vertical="center" wrapText="1"/>
    </xf>
    <xf numFmtId="0" fontId="6" fillId="3" borderId="14" xfId="0" applyFont="1" applyFill="1" applyBorder="1" applyAlignment="1">
      <alignment horizontal="center" vertical="center" wrapText="1"/>
    </xf>
    <xf numFmtId="16" fontId="6" fillId="3" borderId="14" xfId="0" applyNumberFormat="1" applyFont="1" applyFill="1" applyBorder="1" applyAlignment="1">
      <alignment horizontal="center" vertical="center" wrapText="1"/>
    </xf>
    <xf numFmtId="16" fontId="1" fillId="3" borderId="14" xfId="0" applyNumberFormat="1" applyFont="1" applyFill="1" applyBorder="1" applyAlignment="1">
      <alignment horizontal="center" vertical="center" wrapText="1"/>
    </xf>
    <xf numFmtId="16" fontId="2" fillId="3" borderId="0" xfId="0" applyNumberFormat="1" applyFont="1" applyFill="1" applyAlignment="1">
      <alignment horizontal="center" vertical="center" wrapText="1"/>
    </xf>
    <xf numFmtId="16" fontId="2" fillId="3" borderId="2" xfId="0" applyNumberFormat="1" applyFont="1" applyFill="1" applyBorder="1" applyAlignment="1">
      <alignment horizontal="center" vertical="center" wrapText="1"/>
    </xf>
    <xf numFmtId="16" fontId="4" fillId="0" borderId="14" xfId="0" applyNumberFormat="1" applyFont="1" applyBorder="1" applyAlignment="1">
      <alignment horizontal="center" vertical="center" wrapText="1"/>
    </xf>
    <xf numFmtId="16" fontId="2" fillId="3" borderId="3" xfId="0" applyNumberFormat="1" applyFont="1" applyFill="1" applyBorder="1" applyAlignment="1">
      <alignment horizontal="center" vertical="center" wrapText="1"/>
    </xf>
    <xf numFmtId="16" fontId="2" fillId="0" borderId="3" xfId="0" applyNumberFormat="1" applyFont="1" applyBorder="1" applyAlignment="1">
      <alignment horizontal="center" vertical="center" wrapText="1"/>
    </xf>
    <xf numFmtId="0" fontId="2" fillId="17"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10" borderId="14" xfId="0" applyFont="1" applyFill="1" applyBorder="1" applyAlignment="1">
      <alignment vertical="center" wrapText="1"/>
    </xf>
    <xf numFmtId="0" fontId="18" fillId="0" borderId="14" xfId="0" applyFont="1" applyBorder="1" applyAlignment="1">
      <alignment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2" fillId="3" borderId="8" xfId="0" applyFont="1" applyFill="1" applyBorder="1" applyAlignment="1">
      <alignment horizontal="center" vertical="center" wrapText="1"/>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3" fillId="8"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2">
    <cellStyle name="Normal" xfId="0" builtinId="0"/>
    <cellStyle name="Normal 2" xfId="1" xr:uid="{53CE2065-47EF-43FD-9738-84F483118A34}"/>
  </cellStyles>
  <dxfs count="76">
    <dxf>
      <fill>
        <patternFill>
          <bgColor rgb="FFFF0000"/>
        </patternFill>
      </fill>
    </dxf>
    <dxf>
      <fill>
        <patternFill>
          <bgColor rgb="FF92D050"/>
        </patternFill>
      </fill>
    </dxf>
    <dxf>
      <fill>
        <patternFill>
          <bgColor rgb="FFFFFF00"/>
        </patternFill>
      </fill>
    </dxf>
    <dxf>
      <font>
        <color rgb="FF006100"/>
      </font>
      <fill>
        <patternFill>
          <bgColor rgb="FFC6EFCE"/>
        </patternFill>
      </fill>
    </dxf>
    <dxf>
      <font>
        <color theme="4" tint="-0.499984740745262"/>
      </font>
      <fill>
        <patternFill>
          <bgColor rgb="FF00B0F0"/>
        </patternFill>
      </fill>
    </dxf>
    <dxf>
      <font>
        <color theme="4" tint="-0.24994659260841701"/>
      </font>
      <fill>
        <patternFill>
          <bgColor theme="8" tint="0.3999450666829432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theme="4" tint="-0.24994659260841701"/>
      </font>
      <fill>
        <patternFill>
          <bgColor theme="8" tint="0.39994506668294322"/>
        </patternFill>
      </fill>
    </dxf>
    <dxf>
      <font>
        <color theme="4" tint="-0.499984740745262"/>
      </font>
      <fill>
        <patternFill>
          <bgColor rgb="FF00B0F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92D050"/>
        </patternFill>
      </fill>
    </dxf>
    <dxf>
      <fill>
        <patternFill>
          <bgColor rgb="FFFF0000"/>
        </patternFill>
      </fill>
    </dxf>
    <dxf>
      <font>
        <color rgb="FF9C5700"/>
      </font>
      <fill>
        <patternFill>
          <bgColor rgb="FFFFEB9C"/>
        </patternFill>
      </fill>
    </dxf>
    <dxf>
      <font>
        <color rgb="FF9C5700"/>
      </font>
      <fill>
        <patternFill>
          <bgColor rgb="FFFFEB9C"/>
        </patternFill>
      </fill>
    </dxf>
    <dxf>
      <fill>
        <patternFill>
          <bgColor rgb="FFFFFF00"/>
        </patternFill>
      </fill>
    </dxf>
    <dxf>
      <fill>
        <patternFill>
          <bgColor rgb="FF00B0F0"/>
        </patternFill>
      </fill>
    </dxf>
    <dxf>
      <fill>
        <patternFill>
          <bgColor rgb="FF92D050"/>
        </patternFill>
      </fill>
    </dxf>
    <dxf>
      <fill>
        <patternFill>
          <bgColor rgb="FFFF000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bgColor rgb="FF00B0F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92D050"/>
        </patternFill>
      </fill>
    </dxf>
    <dxf>
      <fill>
        <patternFill>
          <bgColor rgb="FF00B0F0"/>
        </patternFill>
      </fill>
    </dxf>
    <dxf>
      <fill>
        <patternFill>
          <bgColor rgb="FFFFFF00"/>
        </patternFill>
      </fill>
    </dxf>
    <dxf>
      <fill>
        <patternFill>
          <bgColor rgb="FFFF0000"/>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4" tint="-0.499984740745262"/>
      </font>
      <fill>
        <patternFill>
          <bgColor rgb="FF00B0F0"/>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rgb="FF92D050"/>
        </patternFill>
      </fill>
    </dxf>
    <dxf>
      <fill>
        <patternFill>
          <bgColor rgb="FFFFFF00"/>
        </patternFill>
      </fill>
      <border>
        <vertical/>
        <horizontal/>
      </border>
    </dxf>
    <dxf>
      <fill>
        <patternFill>
          <bgColor rgb="FF92D050"/>
        </patternFill>
      </fill>
    </dxf>
    <dxf>
      <fill>
        <patternFill>
          <bgColor rgb="FF00B0F0"/>
        </patternFill>
      </fill>
    </dxf>
    <dxf>
      <fill>
        <patternFill>
          <bgColor rgb="FFFFFF00"/>
        </patternFill>
      </fill>
    </dxf>
    <dxf>
      <border>
        <left style="thin">
          <color rgb="FF9C0006"/>
        </left>
        <right style="thin">
          <color rgb="FF9C0006"/>
        </right>
        <top style="thin">
          <color rgb="FF9C0006"/>
        </top>
        <bottom style="thin">
          <color rgb="FF9C0006"/>
        </bottom>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4" tint="-0.24994659260841701"/>
      </font>
      <fill>
        <patternFill>
          <bgColor theme="8" tint="0.39994506668294322"/>
        </patternFill>
      </fill>
    </dxf>
    <dxf>
      <font>
        <color theme="4" tint="-0.499984740745262"/>
      </font>
      <fill>
        <patternFill>
          <bgColor rgb="FF00B0F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4" tint="-0.499984740745262"/>
      </font>
      <fill>
        <patternFill patternType="solid">
          <bgColor them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370C-9A3D-4F6A-BA5D-6F9DAE88515D}">
  <sheetPr filterMode="1"/>
  <dimension ref="A1:L152"/>
  <sheetViews>
    <sheetView showGridLines="0" tabSelected="1" zoomScale="110" zoomScaleNormal="110" workbookViewId="0">
      <pane xSplit="2" ySplit="2" topLeftCell="C116" activePane="bottomRight" state="frozen"/>
      <selection pane="topRight" activeCell="C1" sqref="C1"/>
      <selection pane="bottomLeft" activeCell="A3" sqref="A3"/>
      <selection pane="bottomRight" activeCell="A129" sqref="A129:XFD129"/>
    </sheetView>
  </sheetViews>
  <sheetFormatPr baseColWidth="10" defaultColWidth="0" defaultRowHeight="15" x14ac:dyDescent="0.25"/>
  <cols>
    <col min="1" max="1" width="31.7109375" customWidth="1"/>
    <col min="2" max="2" width="8.7109375" customWidth="1"/>
    <col min="3" max="3" width="4.28515625" customWidth="1"/>
    <col min="4" max="4" width="26.140625" customWidth="1"/>
    <col min="5" max="5" width="8.28515625" customWidth="1"/>
    <col min="6" max="6" width="10.140625" customWidth="1"/>
    <col min="7" max="7" width="7" customWidth="1"/>
    <col min="8" max="9" width="6.85546875" customWidth="1"/>
    <col min="10" max="10" width="89.42578125" customWidth="1"/>
    <col min="11" max="11" width="4.140625" customWidth="1"/>
    <col min="12" max="12" width="0" hidden="1" customWidth="1"/>
    <col min="13" max="16384" width="11.42578125" hidden="1"/>
  </cols>
  <sheetData>
    <row r="1" spans="1:10" x14ac:dyDescent="0.25">
      <c r="A1" s="120" t="s">
        <v>7</v>
      </c>
      <c r="B1" s="120"/>
      <c r="C1" s="106" t="s">
        <v>8</v>
      </c>
      <c r="D1" s="107"/>
      <c r="E1" s="107"/>
      <c r="F1" s="108"/>
      <c r="G1" s="109" t="s">
        <v>9</v>
      </c>
      <c r="H1" s="110"/>
      <c r="I1" s="111"/>
      <c r="J1" s="21"/>
    </row>
    <row r="2" spans="1:10" ht="25.5" x14ac:dyDescent="0.25">
      <c r="A2" s="17" t="s">
        <v>10</v>
      </c>
      <c r="B2" s="18" t="s">
        <v>11</v>
      </c>
      <c r="C2" s="19" t="s">
        <v>0</v>
      </c>
      <c r="D2" s="20" t="s">
        <v>73</v>
      </c>
      <c r="E2" s="20" t="s">
        <v>1</v>
      </c>
      <c r="F2" s="20" t="s">
        <v>2</v>
      </c>
      <c r="G2" s="22" t="s">
        <v>12</v>
      </c>
      <c r="H2" s="22" t="s">
        <v>13</v>
      </c>
      <c r="I2" s="23" t="s">
        <v>377</v>
      </c>
      <c r="J2" s="23" t="s">
        <v>3</v>
      </c>
    </row>
    <row r="3" spans="1:10" ht="127.5" hidden="1" x14ac:dyDescent="0.25">
      <c r="A3" s="7" t="s">
        <v>52</v>
      </c>
      <c r="B3" s="34" t="s">
        <v>35</v>
      </c>
      <c r="C3" s="11">
        <f>1</f>
        <v>1</v>
      </c>
      <c r="D3" s="6" t="s">
        <v>59</v>
      </c>
      <c r="E3" s="15" t="s">
        <v>64</v>
      </c>
      <c r="F3" s="4" t="s">
        <v>17</v>
      </c>
      <c r="G3" s="5">
        <v>44489</v>
      </c>
      <c r="H3" s="47" t="s">
        <v>65</v>
      </c>
      <c r="I3" s="96"/>
      <c r="J3" s="6" t="s">
        <v>112</v>
      </c>
    </row>
    <row r="4" spans="1:10" ht="267.75" hidden="1" x14ac:dyDescent="0.25">
      <c r="A4" s="7" t="s">
        <v>53</v>
      </c>
      <c r="B4" s="34" t="s">
        <v>35</v>
      </c>
      <c r="C4" s="11">
        <f t="shared" ref="C4:C67" si="0">C3+1</f>
        <v>2</v>
      </c>
      <c r="D4" s="13"/>
      <c r="E4" s="16" t="s">
        <v>64</v>
      </c>
      <c r="F4" s="14" t="s">
        <v>17</v>
      </c>
      <c r="G4" s="5">
        <v>44805</v>
      </c>
      <c r="H4" s="48">
        <v>44651</v>
      </c>
      <c r="I4" s="79"/>
      <c r="J4" s="1" t="s">
        <v>351</v>
      </c>
    </row>
    <row r="5" spans="1:10" ht="102" hidden="1" x14ac:dyDescent="0.25">
      <c r="A5" s="7" t="s">
        <v>113</v>
      </c>
      <c r="B5" s="34" t="s">
        <v>35</v>
      </c>
      <c r="C5" s="11">
        <f t="shared" si="0"/>
        <v>3</v>
      </c>
      <c r="D5" s="13"/>
      <c r="E5" s="16" t="s">
        <v>64</v>
      </c>
      <c r="F5" s="14" t="s">
        <v>17</v>
      </c>
      <c r="G5" s="5">
        <v>44556</v>
      </c>
      <c r="H5" s="48">
        <v>44658</v>
      </c>
      <c r="I5" s="79"/>
      <c r="J5" s="1" t="s">
        <v>111</v>
      </c>
    </row>
    <row r="6" spans="1:10" ht="51" hidden="1" x14ac:dyDescent="0.25">
      <c r="A6" s="1" t="s">
        <v>54</v>
      </c>
      <c r="B6" s="34" t="s">
        <v>35</v>
      </c>
      <c r="C6" s="11">
        <f t="shared" si="0"/>
        <v>4</v>
      </c>
      <c r="D6" s="3" t="s">
        <v>60</v>
      </c>
      <c r="E6" s="16" t="s">
        <v>64</v>
      </c>
      <c r="F6" s="4" t="s">
        <v>15</v>
      </c>
      <c r="G6" s="5">
        <v>44623</v>
      </c>
      <c r="H6" s="5">
        <v>44681</v>
      </c>
      <c r="I6" s="90"/>
      <c r="J6" s="1" t="s">
        <v>61</v>
      </c>
    </row>
    <row r="7" spans="1:10" ht="25.5" hidden="1" x14ac:dyDescent="0.25">
      <c r="A7" s="1" t="s">
        <v>55</v>
      </c>
      <c r="B7" s="34" t="s">
        <v>35</v>
      </c>
      <c r="C7" s="11">
        <f t="shared" si="0"/>
        <v>5</v>
      </c>
      <c r="D7" s="12"/>
      <c r="E7" s="15" t="s">
        <v>64</v>
      </c>
      <c r="F7" s="4" t="s">
        <v>17</v>
      </c>
      <c r="G7" s="5">
        <v>44623</v>
      </c>
      <c r="H7" s="5">
        <v>44712</v>
      </c>
      <c r="I7" s="90"/>
      <c r="J7" s="1" t="s">
        <v>62</v>
      </c>
    </row>
    <row r="8" spans="1:10" ht="140.25" hidden="1" x14ac:dyDescent="0.25">
      <c r="A8" s="1" t="s">
        <v>56</v>
      </c>
      <c r="B8" s="34" t="s">
        <v>35</v>
      </c>
      <c r="C8" s="11">
        <f t="shared" si="0"/>
        <v>6</v>
      </c>
      <c r="D8" s="3"/>
      <c r="E8" s="15" t="s">
        <v>64</v>
      </c>
      <c r="F8" s="4" t="s">
        <v>17</v>
      </c>
      <c r="G8" s="5">
        <v>44623</v>
      </c>
      <c r="H8" s="5">
        <v>44651</v>
      </c>
      <c r="I8" s="90"/>
      <c r="J8" s="1" t="s">
        <v>328</v>
      </c>
    </row>
    <row r="9" spans="1:10" ht="25.5" hidden="1" customHeight="1" x14ac:dyDescent="0.25">
      <c r="A9" s="1" t="s">
        <v>57</v>
      </c>
      <c r="B9" s="34" t="s">
        <v>35</v>
      </c>
      <c r="C9" s="11">
        <f t="shared" si="0"/>
        <v>7</v>
      </c>
      <c r="D9" s="13"/>
      <c r="E9" s="15" t="s">
        <v>64</v>
      </c>
      <c r="F9" s="4" t="s">
        <v>17</v>
      </c>
      <c r="G9" s="45">
        <v>44623</v>
      </c>
      <c r="H9" s="46">
        <v>44651</v>
      </c>
      <c r="I9" s="97"/>
      <c r="J9" s="1" t="s">
        <v>63</v>
      </c>
    </row>
    <row r="10" spans="1:10" ht="38.25" hidden="1" x14ac:dyDescent="0.25">
      <c r="A10" s="1" t="s">
        <v>58</v>
      </c>
      <c r="B10" s="34" t="s">
        <v>35</v>
      </c>
      <c r="C10" s="11">
        <f t="shared" si="0"/>
        <v>8</v>
      </c>
      <c r="D10" s="12"/>
      <c r="E10" s="15" t="s">
        <v>74</v>
      </c>
      <c r="F10" s="4" t="s">
        <v>17</v>
      </c>
      <c r="G10" s="5">
        <v>44623</v>
      </c>
      <c r="H10" s="5">
        <v>44681</v>
      </c>
      <c r="I10" s="90"/>
      <c r="J10" s="1" t="s">
        <v>87</v>
      </c>
    </row>
    <row r="11" spans="1:10" ht="114.75" hidden="1" x14ac:dyDescent="0.25">
      <c r="A11" s="114" t="s">
        <v>75</v>
      </c>
      <c r="B11" s="34" t="s">
        <v>35</v>
      </c>
      <c r="C11" s="11">
        <f t="shared" si="0"/>
        <v>9</v>
      </c>
      <c r="D11" s="33" t="s">
        <v>161</v>
      </c>
      <c r="E11" s="34" t="s">
        <v>36</v>
      </c>
      <c r="F11" s="4" t="s">
        <v>15</v>
      </c>
      <c r="G11" s="5">
        <v>45170</v>
      </c>
      <c r="H11" s="5"/>
      <c r="I11" s="90"/>
      <c r="J11" s="33" t="s">
        <v>101</v>
      </c>
    </row>
    <row r="12" spans="1:10" ht="38.25" hidden="1" x14ac:dyDescent="0.25">
      <c r="A12" s="115"/>
      <c r="B12" s="34" t="s">
        <v>35</v>
      </c>
      <c r="C12" s="11">
        <f t="shared" si="0"/>
        <v>10</v>
      </c>
      <c r="D12" s="33" t="s">
        <v>37</v>
      </c>
      <c r="E12" s="34" t="s">
        <v>36</v>
      </c>
      <c r="F12" s="4" t="s">
        <v>17</v>
      </c>
      <c r="G12" s="5">
        <v>44655</v>
      </c>
      <c r="H12" s="5"/>
      <c r="I12" s="90"/>
      <c r="J12" s="33" t="s">
        <v>76</v>
      </c>
    </row>
    <row r="13" spans="1:10" ht="37.5" hidden="1" customHeight="1" x14ac:dyDescent="0.25">
      <c r="A13" s="38" t="s">
        <v>67</v>
      </c>
      <c r="B13" s="34" t="s">
        <v>35</v>
      </c>
      <c r="C13" s="11">
        <f t="shared" si="0"/>
        <v>11</v>
      </c>
      <c r="D13" s="33" t="s">
        <v>38</v>
      </c>
      <c r="E13" s="34" t="s">
        <v>36</v>
      </c>
      <c r="F13" s="4" t="s">
        <v>15</v>
      </c>
      <c r="G13" s="5">
        <v>45170</v>
      </c>
      <c r="H13" s="5"/>
      <c r="I13" s="90"/>
      <c r="J13" s="33" t="s">
        <v>95</v>
      </c>
    </row>
    <row r="14" spans="1:10" ht="25.5" hidden="1" x14ac:dyDescent="0.25">
      <c r="A14" s="34" t="s">
        <v>66</v>
      </c>
      <c r="B14" s="34" t="s">
        <v>35</v>
      </c>
      <c r="C14" s="11">
        <f t="shared" si="0"/>
        <v>12</v>
      </c>
      <c r="D14" s="33" t="s">
        <v>39</v>
      </c>
      <c r="E14" s="34" t="s">
        <v>36</v>
      </c>
      <c r="F14" s="34" t="s">
        <v>17</v>
      </c>
      <c r="G14" s="5"/>
      <c r="H14" s="5"/>
      <c r="I14" s="90"/>
      <c r="J14" s="33" t="s">
        <v>88</v>
      </c>
    </row>
    <row r="15" spans="1:10" ht="25.5" hidden="1" x14ac:dyDescent="0.25">
      <c r="A15" s="112" t="s">
        <v>68</v>
      </c>
      <c r="B15" s="117" t="s">
        <v>35</v>
      </c>
      <c r="C15" s="11">
        <f t="shared" si="0"/>
        <v>13</v>
      </c>
      <c r="D15" s="49" t="s">
        <v>69</v>
      </c>
      <c r="E15" s="34" t="s">
        <v>36</v>
      </c>
      <c r="F15" s="34" t="s">
        <v>15</v>
      </c>
      <c r="G15" s="5">
        <v>44743</v>
      </c>
      <c r="H15" s="5"/>
      <c r="I15" s="98"/>
      <c r="J15" s="44" t="s">
        <v>77</v>
      </c>
    </row>
    <row r="16" spans="1:10" ht="36" hidden="1" x14ac:dyDescent="0.25">
      <c r="A16" s="116"/>
      <c r="B16" s="118"/>
      <c r="C16" s="11">
        <f t="shared" si="0"/>
        <v>14</v>
      </c>
      <c r="D16" s="49" t="s">
        <v>70</v>
      </c>
      <c r="E16" s="34" t="s">
        <v>36</v>
      </c>
      <c r="F16" s="34" t="s">
        <v>15</v>
      </c>
      <c r="G16" s="5">
        <v>44743</v>
      </c>
      <c r="H16" s="5"/>
      <c r="I16" s="90"/>
      <c r="J16" s="6" t="s">
        <v>78</v>
      </c>
    </row>
    <row r="17" spans="1:10" ht="36" hidden="1" x14ac:dyDescent="0.25">
      <c r="A17" s="116"/>
      <c r="B17" s="118"/>
      <c r="C17" s="11">
        <f t="shared" si="0"/>
        <v>15</v>
      </c>
      <c r="D17" s="49" t="s">
        <v>71</v>
      </c>
      <c r="E17" s="34" t="s">
        <v>36</v>
      </c>
      <c r="F17" s="34" t="s">
        <v>17</v>
      </c>
      <c r="G17" s="5"/>
      <c r="H17" s="5"/>
      <c r="I17" s="90"/>
      <c r="J17" s="50" t="s">
        <v>79</v>
      </c>
    </row>
    <row r="18" spans="1:10" ht="36" hidden="1" x14ac:dyDescent="0.25">
      <c r="A18" s="116"/>
      <c r="B18" s="118"/>
      <c r="C18" s="11">
        <f t="shared" si="0"/>
        <v>16</v>
      </c>
      <c r="D18" s="49" t="s">
        <v>81</v>
      </c>
      <c r="E18" s="34" t="s">
        <v>36</v>
      </c>
      <c r="F18" s="34" t="s">
        <v>15</v>
      </c>
      <c r="G18" s="5">
        <v>44743</v>
      </c>
      <c r="H18" s="5"/>
      <c r="I18" s="90"/>
      <c r="J18" s="50" t="s">
        <v>80</v>
      </c>
    </row>
    <row r="19" spans="1:10" ht="38.25" hidden="1" x14ac:dyDescent="0.25">
      <c r="A19" s="113"/>
      <c r="B19" s="119"/>
      <c r="C19" s="11">
        <f t="shared" si="0"/>
        <v>17</v>
      </c>
      <c r="D19" s="49" t="s">
        <v>72</v>
      </c>
      <c r="E19" s="34" t="s">
        <v>36</v>
      </c>
      <c r="F19" s="34" t="s">
        <v>15</v>
      </c>
      <c r="G19" s="5">
        <v>44743</v>
      </c>
      <c r="H19" s="5">
        <v>44926</v>
      </c>
      <c r="I19" s="90"/>
      <c r="J19" s="6" t="s">
        <v>89</v>
      </c>
    </row>
    <row r="20" spans="1:10" ht="76.5" hidden="1" x14ac:dyDescent="0.25">
      <c r="A20" s="1" t="s">
        <v>82</v>
      </c>
      <c r="B20" s="34" t="s">
        <v>35</v>
      </c>
      <c r="C20" s="11">
        <f t="shared" si="0"/>
        <v>18</v>
      </c>
      <c r="D20" s="3" t="s">
        <v>90</v>
      </c>
      <c r="E20" s="15" t="s">
        <v>83</v>
      </c>
      <c r="F20" s="4" t="s">
        <v>15</v>
      </c>
      <c r="G20" s="5">
        <v>44621</v>
      </c>
      <c r="H20" s="5"/>
      <c r="I20" s="90"/>
      <c r="J20" s="6" t="s">
        <v>149</v>
      </c>
    </row>
    <row r="21" spans="1:10" ht="60" hidden="1" x14ac:dyDescent="0.25">
      <c r="A21" s="1" t="s">
        <v>85</v>
      </c>
      <c r="B21" s="34" t="s">
        <v>35</v>
      </c>
      <c r="C21" s="11">
        <f t="shared" si="0"/>
        <v>19</v>
      </c>
      <c r="D21" s="49" t="s">
        <v>86</v>
      </c>
      <c r="E21" s="15" t="s">
        <v>36</v>
      </c>
      <c r="F21" s="34" t="s">
        <v>17</v>
      </c>
      <c r="G21" s="5">
        <v>44866</v>
      </c>
      <c r="H21" s="5"/>
      <c r="I21" s="90"/>
      <c r="J21" s="6" t="s">
        <v>372</v>
      </c>
    </row>
    <row r="22" spans="1:10" ht="38.25" hidden="1" x14ac:dyDescent="0.25">
      <c r="A22" s="33" t="s">
        <v>91</v>
      </c>
      <c r="B22" s="34" t="s">
        <v>35</v>
      </c>
      <c r="C22" s="11">
        <f t="shared" si="0"/>
        <v>20</v>
      </c>
      <c r="D22" s="49" t="s">
        <v>92</v>
      </c>
      <c r="E22" s="15" t="s">
        <v>83</v>
      </c>
      <c r="F22" s="4" t="s">
        <v>17</v>
      </c>
      <c r="G22" s="9">
        <v>44805</v>
      </c>
      <c r="H22" s="10"/>
      <c r="I22" s="99"/>
      <c r="J22" s="6" t="s">
        <v>117</v>
      </c>
    </row>
    <row r="23" spans="1:10" ht="51" hidden="1" x14ac:dyDescent="0.25">
      <c r="A23" s="3" t="s">
        <v>93</v>
      </c>
      <c r="B23" s="34" t="s">
        <v>35</v>
      </c>
      <c r="C23" s="11">
        <f t="shared" si="0"/>
        <v>21</v>
      </c>
      <c r="D23" s="3" t="s">
        <v>94</v>
      </c>
      <c r="E23" s="15" t="s">
        <v>83</v>
      </c>
      <c r="F23" s="4" t="s">
        <v>17</v>
      </c>
      <c r="G23" s="5">
        <v>44663</v>
      </c>
      <c r="H23" s="5">
        <v>44681</v>
      </c>
      <c r="I23" s="90"/>
      <c r="J23" s="6" t="s">
        <v>102</v>
      </c>
    </row>
    <row r="24" spans="1:10" ht="51" hidden="1" x14ac:dyDescent="0.25">
      <c r="A24" s="1" t="s">
        <v>96</v>
      </c>
      <c r="B24" s="34" t="s">
        <v>35</v>
      </c>
      <c r="C24" s="11">
        <f t="shared" si="0"/>
        <v>22</v>
      </c>
      <c r="D24" s="3" t="s">
        <v>97</v>
      </c>
      <c r="E24" s="15" t="s">
        <v>36</v>
      </c>
      <c r="F24" s="4" t="s">
        <v>15</v>
      </c>
      <c r="G24" s="5">
        <v>44670</v>
      </c>
      <c r="H24" s="5"/>
      <c r="I24" s="90"/>
      <c r="J24" s="6" t="s">
        <v>114</v>
      </c>
    </row>
    <row r="25" spans="1:10" ht="51" hidden="1" x14ac:dyDescent="0.25">
      <c r="A25" s="1" t="s">
        <v>98</v>
      </c>
      <c r="B25" s="34" t="s">
        <v>35</v>
      </c>
      <c r="C25" s="11">
        <f t="shared" si="0"/>
        <v>23</v>
      </c>
      <c r="D25" s="3" t="s">
        <v>100</v>
      </c>
      <c r="E25" s="15" t="s">
        <v>36</v>
      </c>
      <c r="F25" s="4" t="s">
        <v>17</v>
      </c>
      <c r="G25" s="5">
        <v>44683</v>
      </c>
      <c r="H25" s="5"/>
      <c r="I25" s="90"/>
      <c r="J25" s="6" t="s">
        <v>115</v>
      </c>
    </row>
    <row r="26" spans="1:10" ht="25.5" hidden="1" x14ac:dyDescent="0.25">
      <c r="A26" s="1" t="s">
        <v>103</v>
      </c>
      <c r="B26" s="34" t="s">
        <v>35</v>
      </c>
      <c r="C26" s="11">
        <f t="shared" si="0"/>
        <v>24</v>
      </c>
      <c r="D26" s="3" t="s">
        <v>99</v>
      </c>
      <c r="E26" s="15" t="s">
        <v>36</v>
      </c>
      <c r="F26" s="4" t="s">
        <v>15</v>
      </c>
      <c r="G26" s="5"/>
      <c r="H26" s="5"/>
      <c r="I26" s="90"/>
      <c r="J26" s="33" t="s">
        <v>116</v>
      </c>
    </row>
    <row r="27" spans="1:10" ht="25.5" hidden="1" x14ac:dyDescent="0.25">
      <c r="A27" s="1" t="s">
        <v>104</v>
      </c>
      <c r="B27" s="34" t="s">
        <v>35</v>
      </c>
      <c r="C27" s="11">
        <f t="shared" si="0"/>
        <v>25</v>
      </c>
      <c r="D27" s="3"/>
      <c r="E27" s="15"/>
      <c r="F27" s="4" t="s">
        <v>17</v>
      </c>
      <c r="G27" s="5"/>
      <c r="H27" s="5"/>
      <c r="I27" s="90"/>
      <c r="J27" s="33" t="s">
        <v>118</v>
      </c>
    </row>
    <row r="28" spans="1:10" ht="25.5" hidden="1" x14ac:dyDescent="0.25">
      <c r="A28" s="1" t="s">
        <v>105</v>
      </c>
      <c r="B28" s="34" t="s">
        <v>35</v>
      </c>
      <c r="C28" s="11">
        <f t="shared" si="0"/>
        <v>26</v>
      </c>
      <c r="D28" s="3"/>
      <c r="E28" s="15"/>
      <c r="F28" s="4" t="s">
        <v>17</v>
      </c>
      <c r="G28" s="5"/>
      <c r="H28" s="5"/>
      <c r="I28" s="90"/>
      <c r="J28" s="33"/>
    </row>
    <row r="29" spans="1:10" ht="51" hidden="1" x14ac:dyDescent="0.25">
      <c r="A29" s="112" t="s">
        <v>106</v>
      </c>
      <c r="B29" s="34" t="s">
        <v>35</v>
      </c>
      <c r="C29" s="11">
        <f t="shared" si="0"/>
        <v>27</v>
      </c>
      <c r="D29" s="3" t="s">
        <v>84</v>
      </c>
      <c r="E29" s="15" t="s">
        <v>107</v>
      </c>
      <c r="F29" s="4" t="s">
        <v>17</v>
      </c>
      <c r="G29" s="5">
        <v>44698</v>
      </c>
      <c r="H29" s="5"/>
      <c r="I29" s="90"/>
      <c r="J29" s="33" t="s">
        <v>150</v>
      </c>
    </row>
    <row r="30" spans="1:10" ht="25.5" hidden="1" x14ac:dyDescent="0.25">
      <c r="A30" s="113"/>
      <c r="B30" s="34" t="s">
        <v>35</v>
      </c>
      <c r="C30" s="11">
        <f t="shared" si="0"/>
        <v>28</v>
      </c>
      <c r="D30" s="3" t="s">
        <v>84</v>
      </c>
      <c r="E30" s="15" t="s">
        <v>107</v>
      </c>
      <c r="F30" s="4" t="s">
        <v>17</v>
      </c>
      <c r="G30" s="5">
        <v>44698</v>
      </c>
      <c r="H30" s="5"/>
      <c r="I30" s="90"/>
      <c r="J30" s="33" t="s">
        <v>108</v>
      </c>
    </row>
    <row r="31" spans="1:10" hidden="1" x14ac:dyDescent="0.25">
      <c r="A31" s="1" t="s">
        <v>109</v>
      </c>
      <c r="B31" s="34" t="s">
        <v>35</v>
      </c>
      <c r="C31" s="11">
        <f t="shared" si="0"/>
        <v>29</v>
      </c>
      <c r="D31" s="3"/>
      <c r="E31" s="15"/>
      <c r="F31" s="4" t="s">
        <v>15</v>
      </c>
      <c r="G31" s="5">
        <v>44774</v>
      </c>
      <c r="H31" s="5"/>
      <c r="I31" s="90"/>
      <c r="J31" s="33"/>
    </row>
    <row r="32" spans="1:10" ht="63.75" hidden="1" x14ac:dyDescent="0.25">
      <c r="A32" s="1" t="s">
        <v>110</v>
      </c>
      <c r="B32" s="34" t="s">
        <v>35</v>
      </c>
      <c r="C32" s="11">
        <f t="shared" si="0"/>
        <v>30</v>
      </c>
      <c r="D32" s="3"/>
      <c r="E32" s="15" t="s">
        <v>83</v>
      </c>
      <c r="F32" s="4" t="s">
        <v>17</v>
      </c>
      <c r="G32" s="5">
        <v>44896</v>
      </c>
      <c r="H32" s="5"/>
      <c r="I32" s="90"/>
      <c r="J32" s="33" t="s">
        <v>337</v>
      </c>
    </row>
    <row r="33" spans="1:10" ht="63.75" x14ac:dyDescent="0.25">
      <c r="A33" s="1" t="s">
        <v>434</v>
      </c>
      <c r="B33" s="34" t="s">
        <v>35</v>
      </c>
      <c r="C33" s="11">
        <f t="shared" si="0"/>
        <v>31</v>
      </c>
      <c r="D33" s="3" t="s">
        <v>339</v>
      </c>
      <c r="E33" s="15" t="s">
        <v>83</v>
      </c>
      <c r="F33" s="4" t="s">
        <v>330</v>
      </c>
      <c r="G33" s="5">
        <v>44927</v>
      </c>
      <c r="H33" s="5"/>
      <c r="I33" s="90"/>
      <c r="J33" s="33" t="s">
        <v>461</v>
      </c>
    </row>
    <row r="34" spans="1:10" ht="344.25" x14ac:dyDescent="0.25">
      <c r="A34" s="7" t="s">
        <v>151</v>
      </c>
      <c r="B34" s="34" t="s">
        <v>35</v>
      </c>
      <c r="C34" s="11">
        <f t="shared" si="0"/>
        <v>32</v>
      </c>
      <c r="D34" s="3"/>
      <c r="E34" s="34" t="s">
        <v>36</v>
      </c>
      <c r="F34" s="4" t="s">
        <v>4</v>
      </c>
      <c r="G34" s="5">
        <v>44747</v>
      </c>
      <c r="H34" s="5"/>
      <c r="I34" s="90"/>
      <c r="J34" s="33" t="s">
        <v>480</v>
      </c>
    </row>
    <row r="35" spans="1:10" ht="51" hidden="1" x14ac:dyDescent="0.25">
      <c r="A35" s="1" t="s">
        <v>152</v>
      </c>
      <c r="B35" s="34" t="s">
        <v>35</v>
      </c>
      <c r="C35" s="11">
        <f t="shared" si="0"/>
        <v>33</v>
      </c>
      <c r="D35" s="3"/>
      <c r="E35" s="34" t="s">
        <v>36</v>
      </c>
      <c r="F35" s="4" t="s">
        <v>17</v>
      </c>
      <c r="G35" s="5">
        <v>44747</v>
      </c>
      <c r="H35" s="5"/>
      <c r="I35" s="90"/>
      <c r="J35" s="33" t="s">
        <v>165</v>
      </c>
    </row>
    <row r="36" spans="1:10" ht="140.25" hidden="1" x14ac:dyDescent="0.25">
      <c r="A36" s="1" t="s">
        <v>153</v>
      </c>
      <c r="B36" s="34" t="s">
        <v>35</v>
      </c>
      <c r="C36" s="11">
        <f t="shared" si="0"/>
        <v>34</v>
      </c>
      <c r="D36" s="3"/>
      <c r="E36" s="34" t="s">
        <v>36</v>
      </c>
      <c r="F36" s="4" t="s">
        <v>17</v>
      </c>
      <c r="G36" s="5">
        <v>44747</v>
      </c>
      <c r="H36" s="5"/>
      <c r="I36" s="90"/>
      <c r="J36" s="33" t="s">
        <v>343</v>
      </c>
    </row>
    <row r="37" spans="1:10" ht="25.5" hidden="1" x14ac:dyDescent="0.25">
      <c r="A37" s="1" t="s">
        <v>154</v>
      </c>
      <c r="B37" s="34" t="s">
        <v>35</v>
      </c>
      <c r="C37" s="11">
        <f t="shared" si="0"/>
        <v>35</v>
      </c>
      <c r="D37" s="3"/>
      <c r="E37" s="34" t="s">
        <v>36</v>
      </c>
      <c r="F37" s="4" t="s">
        <v>17</v>
      </c>
      <c r="G37" s="5">
        <v>44747</v>
      </c>
      <c r="H37" s="5"/>
      <c r="I37" s="90"/>
      <c r="J37" s="33" t="s">
        <v>160</v>
      </c>
    </row>
    <row r="38" spans="1:10" ht="38.25" hidden="1" x14ac:dyDescent="0.25">
      <c r="A38" s="1" t="s">
        <v>155</v>
      </c>
      <c r="B38" s="34" t="s">
        <v>35</v>
      </c>
      <c r="C38" s="11">
        <f t="shared" si="0"/>
        <v>36</v>
      </c>
      <c r="D38" s="3"/>
      <c r="E38" s="34" t="s">
        <v>36</v>
      </c>
      <c r="F38" s="4" t="s">
        <v>17</v>
      </c>
      <c r="G38" s="5">
        <v>44747</v>
      </c>
      <c r="H38" s="5"/>
      <c r="I38" s="90"/>
      <c r="J38" s="33" t="s">
        <v>162</v>
      </c>
    </row>
    <row r="39" spans="1:10" ht="51" hidden="1" x14ac:dyDescent="0.25">
      <c r="A39" s="1" t="s">
        <v>163</v>
      </c>
      <c r="B39" s="34" t="s">
        <v>35</v>
      </c>
      <c r="C39" s="11">
        <f t="shared" si="0"/>
        <v>37</v>
      </c>
      <c r="D39" s="3"/>
      <c r="E39" s="34" t="s">
        <v>36</v>
      </c>
      <c r="F39" s="4" t="s">
        <v>17</v>
      </c>
      <c r="G39" s="5">
        <v>44835</v>
      </c>
      <c r="H39" s="5">
        <v>44748</v>
      </c>
      <c r="I39" s="90"/>
      <c r="J39" s="33" t="s">
        <v>352</v>
      </c>
    </row>
    <row r="40" spans="1:10" ht="51" hidden="1" x14ac:dyDescent="0.25">
      <c r="A40" s="1" t="s">
        <v>156</v>
      </c>
      <c r="B40" s="34" t="s">
        <v>35</v>
      </c>
      <c r="C40" s="11">
        <f t="shared" si="0"/>
        <v>38</v>
      </c>
      <c r="D40" s="3"/>
      <c r="E40" s="34" t="s">
        <v>36</v>
      </c>
      <c r="F40" s="4" t="s">
        <v>15</v>
      </c>
      <c r="G40" s="5">
        <v>45139</v>
      </c>
      <c r="H40" s="5"/>
      <c r="I40" s="90"/>
      <c r="J40" s="33" t="s">
        <v>326</v>
      </c>
    </row>
    <row r="41" spans="1:10" ht="178.5" hidden="1" x14ac:dyDescent="0.25">
      <c r="A41" s="1" t="s">
        <v>158</v>
      </c>
      <c r="B41" s="34" t="s">
        <v>35</v>
      </c>
      <c r="C41" s="11">
        <f t="shared" si="0"/>
        <v>39</v>
      </c>
      <c r="D41" s="3" t="s">
        <v>84</v>
      </c>
      <c r="E41" s="34" t="s">
        <v>36</v>
      </c>
      <c r="F41" s="4" t="s">
        <v>15</v>
      </c>
      <c r="G41" s="5">
        <v>44747</v>
      </c>
      <c r="H41" s="5"/>
      <c r="I41" s="90"/>
      <c r="J41" s="33" t="s">
        <v>366</v>
      </c>
    </row>
    <row r="42" spans="1:10" ht="140.25" hidden="1" x14ac:dyDescent="0.25">
      <c r="A42" s="1" t="s">
        <v>159</v>
      </c>
      <c r="B42" s="34" t="s">
        <v>35</v>
      </c>
      <c r="C42" s="11">
        <f t="shared" si="0"/>
        <v>40</v>
      </c>
      <c r="D42" s="3" t="s">
        <v>84</v>
      </c>
      <c r="E42" s="34" t="s">
        <v>36</v>
      </c>
      <c r="F42" s="4" t="s">
        <v>17</v>
      </c>
      <c r="G42" s="5">
        <v>44805</v>
      </c>
      <c r="H42" s="5"/>
      <c r="I42" s="90"/>
      <c r="J42" s="33" t="s">
        <v>353</v>
      </c>
    </row>
    <row r="43" spans="1:10" ht="63.75" hidden="1" x14ac:dyDescent="0.25">
      <c r="A43" s="1" t="s">
        <v>157</v>
      </c>
      <c r="B43" s="34" t="s">
        <v>35</v>
      </c>
      <c r="C43" s="11">
        <f t="shared" si="0"/>
        <v>41</v>
      </c>
      <c r="D43" s="3"/>
      <c r="E43" s="15" t="s">
        <v>83</v>
      </c>
      <c r="F43" s="4" t="s">
        <v>17</v>
      </c>
      <c r="G43" s="5">
        <v>44805</v>
      </c>
      <c r="H43" s="5"/>
      <c r="I43" s="90"/>
      <c r="J43" s="33" t="s">
        <v>344</v>
      </c>
    </row>
    <row r="44" spans="1:10" ht="38.25" hidden="1" x14ac:dyDescent="0.25">
      <c r="A44" s="51" t="s">
        <v>442</v>
      </c>
      <c r="B44" s="34" t="s">
        <v>35</v>
      </c>
      <c r="C44" s="11">
        <f t="shared" si="0"/>
        <v>42</v>
      </c>
      <c r="D44" s="63" t="s">
        <v>164</v>
      </c>
      <c r="E44" s="67" t="s">
        <v>36</v>
      </c>
      <c r="F44" s="64" t="s">
        <v>15</v>
      </c>
      <c r="G44" s="65">
        <v>45139</v>
      </c>
      <c r="H44" s="66"/>
      <c r="I44" s="66"/>
      <c r="J44" s="68"/>
    </row>
    <row r="45" spans="1:10" ht="38.25" hidden="1" x14ac:dyDescent="0.25">
      <c r="A45" s="1" t="s">
        <v>166</v>
      </c>
      <c r="B45" s="34" t="s">
        <v>35</v>
      </c>
      <c r="C45" s="11">
        <f t="shared" si="0"/>
        <v>43</v>
      </c>
      <c r="D45" s="3"/>
      <c r="E45" s="34" t="s">
        <v>36</v>
      </c>
      <c r="F45" s="4" t="s">
        <v>17</v>
      </c>
      <c r="G45" s="5">
        <v>44927</v>
      </c>
      <c r="H45" s="5"/>
      <c r="I45" s="90"/>
      <c r="J45" s="33"/>
    </row>
    <row r="46" spans="1:10" ht="51" hidden="1" x14ac:dyDescent="0.25">
      <c r="A46" s="1" t="s">
        <v>167</v>
      </c>
      <c r="B46" s="34" t="s">
        <v>35</v>
      </c>
      <c r="C46" s="11">
        <f t="shared" si="0"/>
        <v>44</v>
      </c>
      <c r="D46" s="3"/>
      <c r="E46" s="34" t="s">
        <v>36</v>
      </c>
      <c r="F46" s="4" t="s">
        <v>17</v>
      </c>
      <c r="G46" s="5">
        <v>44866</v>
      </c>
      <c r="H46" s="5"/>
      <c r="I46" s="90"/>
      <c r="J46" s="33" t="s">
        <v>373</v>
      </c>
    </row>
    <row r="47" spans="1:10" hidden="1" x14ac:dyDescent="0.25">
      <c r="A47" s="1" t="s">
        <v>320</v>
      </c>
      <c r="B47" s="34" t="s">
        <v>35</v>
      </c>
      <c r="C47" s="11">
        <f t="shared" si="0"/>
        <v>45</v>
      </c>
      <c r="D47" s="3"/>
      <c r="E47" s="34" t="s">
        <v>36</v>
      </c>
      <c r="F47" s="4" t="s">
        <v>17</v>
      </c>
      <c r="G47" s="5">
        <v>44805</v>
      </c>
      <c r="H47" s="5"/>
      <c r="I47" s="90"/>
      <c r="J47" s="33" t="s">
        <v>321</v>
      </c>
    </row>
    <row r="48" spans="1:10" ht="25.5" hidden="1" x14ac:dyDescent="0.25">
      <c r="A48" s="1" t="s">
        <v>322</v>
      </c>
      <c r="B48" s="34" t="s">
        <v>35</v>
      </c>
      <c r="C48" s="11">
        <f t="shared" si="0"/>
        <v>46</v>
      </c>
      <c r="D48" s="1" t="s">
        <v>323</v>
      </c>
      <c r="E48" s="1" t="s">
        <v>324</v>
      </c>
      <c r="F48" s="77" t="s">
        <v>17</v>
      </c>
      <c r="G48" s="79">
        <v>44896</v>
      </c>
      <c r="H48" s="79"/>
      <c r="I48" s="79"/>
      <c r="J48" s="78" t="s">
        <v>374</v>
      </c>
    </row>
    <row r="49" spans="1:10" ht="114.75" hidden="1" x14ac:dyDescent="0.25">
      <c r="A49" s="1" t="s">
        <v>399</v>
      </c>
      <c r="B49" s="34" t="s">
        <v>35</v>
      </c>
      <c r="C49" s="11">
        <f t="shared" si="0"/>
        <v>47</v>
      </c>
      <c r="D49" s="3"/>
      <c r="E49" s="34" t="s">
        <v>36</v>
      </c>
      <c r="F49" s="4" t="s">
        <v>17</v>
      </c>
      <c r="G49" s="5">
        <v>44796</v>
      </c>
      <c r="H49" s="5"/>
      <c r="I49" s="90"/>
      <c r="J49" s="33" t="s">
        <v>402</v>
      </c>
    </row>
    <row r="50" spans="1:10" ht="25.5" hidden="1" x14ac:dyDescent="0.25">
      <c r="A50" s="1" t="s">
        <v>325</v>
      </c>
      <c r="B50" s="34" t="s">
        <v>35</v>
      </c>
      <c r="C50" s="11">
        <f t="shared" si="0"/>
        <v>48</v>
      </c>
      <c r="D50" s="3"/>
      <c r="E50" s="34" t="s">
        <v>36</v>
      </c>
      <c r="F50" s="77" t="s">
        <v>17</v>
      </c>
      <c r="G50" s="5">
        <v>44796</v>
      </c>
      <c r="H50" s="5"/>
      <c r="I50" s="90"/>
      <c r="J50" s="33" t="s">
        <v>327</v>
      </c>
    </row>
    <row r="51" spans="1:10" ht="25.5" x14ac:dyDescent="0.25">
      <c r="A51" s="1" t="s">
        <v>329</v>
      </c>
      <c r="B51" s="34" t="s">
        <v>35</v>
      </c>
      <c r="C51" s="11">
        <f t="shared" si="0"/>
        <v>49</v>
      </c>
      <c r="D51" s="3" t="s">
        <v>342</v>
      </c>
      <c r="E51" s="15" t="s">
        <v>83</v>
      </c>
      <c r="F51" s="4" t="s">
        <v>330</v>
      </c>
      <c r="G51" s="5">
        <v>44796</v>
      </c>
      <c r="H51" s="5"/>
      <c r="I51" s="90"/>
      <c r="J51" s="33" t="s">
        <v>481</v>
      </c>
    </row>
    <row r="52" spans="1:10" ht="114.75" hidden="1" x14ac:dyDescent="0.25">
      <c r="A52" s="1" t="s">
        <v>331</v>
      </c>
      <c r="B52" s="34" t="s">
        <v>35</v>
      </c>
      <c r="C52" s="11">
        <f t="shared" si="0"/>
        <v>50</v>
      </c>
      <c r="D52" s="3"/>
      <c r="E52" s="34" t="s">
        <v>36</v>
      </c>
      <c r="F52" s="4" t="s">
        <v>17</v>
      </c>
      <c r="G52" s="5">
        <v>44835</v>
      </c>
      <c r="H52" s="5"/>
      <c r="I52" s="90"/>
      <c r="J52" s="33" t="s">
        <v>403</v>
      </c>
    </row>
    <row r="53" spans="1:10" ht="25.5" hidden="1" x14ac:dyDescent="0.25">
      <c r="A53" s="1" t="s">
        <v>332</v>
      </c>
      <c r="B53" s="34" t="s">
        <v>35</v>
      </c>
      <c r="C53" s="11">
        <f t="shared" si="0"/>
        <v>51</v>
      </c>
      <c r="D53" s="3"/>
      <c r="E53" s="34" t="s">
        <v>36</v>
      </c>
      <c r="F53" s="4" t="s">
        <v>17</v>
      </c>
      <c r="G53" s="5">
        <v>44796</v>
      </c>
      <c r="H53" s="5"/>
      <c r="I53" s="90"/>
      <c r="J53" s="33"/>
    </row>
    <row r="54" spans="1:10" ht="114.75" hidden="1" x14ac:dyDescent="0.25">
      <c r="A54" s="1" t="s">
        <v>333</v>
      </c>
      <c r="B54" s="34" t="s">
        <v>35</v>
      </c>
      <c r="C54" s="11">
        <f t="shared" si="0"/>
        <v>52</v>
      </c>
      <c r="D54" s="3"/>
      <c r="E54" s="34" t="s">
        <v>36</v>
      </c>
      <c r="F54" s="4" t="s">
        <v>17</v>
      </c>
      <c r="G54" s="5">
        <v>44796</v>
      </c>
      <c r="H54" s="5"/>
      <c r="I54" s="90"/>
      <c r="J54" s="33" t="s">
        <v>381</v>
      </c>
    </row>
    <row r="55" spans="1:10" ht="25.5" hidden="1" x14ac:dyDescent="0.25">
      <c r="A55" s="1" t="s">
        <v>341</v>
      </c>
      <c r="B55" s="34" t="s">
        <v>35</v>
      </c>
      <c r="C55" s="11">
        <f t="shared" si="0"/>
        <v>53</v>
      </c>
      <c r="D55" s="3" t="s">
        <v>340</v>
      </c>
      <c r="E55" s="15" t="s">
        <v>334</v>
      </c>
      <c r="F55" s="4" t="s">
        <v>15</v>
      </c>
      <c r="G55" s="5">
        <v>45047</v>
      </c>
      <c r="H55" s="5"/>
      <c r="I55" s="90"/>
      <c r="J55" s="33"/>
    </row>
    <row r="56" spans="1:10" ht="25.5" hidden="1" x14ac:dyDescent="0.25">
      <c r="A56" s="1" t="s">
        <v>335</v>
      </c>
      <c r="B56" s="34" t="s">
        <v>35</v>
      </c>
      <c r="C56" s="11">
        <f t="shared" si="0"/>
        <v>54</v>
      </c>
      <c r="D56" s="3"/>
      <c r="E56" s="15"/>
      <c r="F56" s="4" t="s">
        <v>15</v>
      </c>
      <c r="G56" s="5">
        <v>44809</v>
      </c>
      <c r="H56" s="5"/>
      <c r="I56" s="90"/>
      <c r="J56" s="33"/>
    </row>
    <row r="57" spans="1:10" ht="89.25" hidden="1" x14ac:dyDescent="0.25">
      <c r="A57" s="1" t="s">
        <v>336</v>
      </c>
      <c r="B57" s="34" t="s">
        <v>35</v>
      </c>
      <c r="C57" s="11">
        <f t="shared" si="0"/>
        <v>55</v>
      </c>
      <c r="D57" s="3"/>
      <c r="E57" s="34" t="s">
        <v>36</v>
      </c>
      <c r="F57" s="4" t="s">
        <v>17</v>
      </c>
      <c r="G57" s="5">
        <v>44811</v>
      </c>
      <c r="H57" s="5"/>
      <c r="I57" s="90"/>
      <c r="J57" s="33" t="s">
        <v>345</v>
      </c>
    </row>
    <row r="58" spans="1:10" ht="140.25" hidden="1" x14ac:dyDescent="0.25">
      <c r="A58" s="1" t="s">
        <v>320</v>
      </c>
      <c r="B58" s="34" t="s">
        <v>35</v>
      </c>
      <c r="C58" s="11">
        <f t="shared" si="0"/>
        <v>56</v>
      </c>
      <c r="D58" s="3"/>
      <c r="E58" s="34" t="s">
        <v>36</v>
      </c>
      <c r="F58" s="4" t="s">
        <v>15</v>
      </c>
      <c r="G58" s="5">
        <v>45170</v>
      </c>
      <c r="H58" s="5"/>
      <c r="I58" s="90"/>
      <c r="J58" s="33" t="s">
        <v>379</v>
      </c>
    </row>
    <row r="59" spans="1:10" ht="38.25" hidden="1" x14ac:dyDescent="0.25">
      <c r="A59" s="1" t="s">
        <v>338</v>
      </c>
      <c r="B59" s="34" t="s">
        <v>35</v>
      </c>
      <c r="C59" s="11">
        <f t="shared" si="0"/>
        <v>57</v>
      </c>
      <c r="D59" s="3"/>
      <c r="E59" s="34" t="s">
        <v>36</v>
      </c>
      <c r="F59" s="4" t="s">
        <v>17</v>
      </c>
      <c r="G59" s="5">
        <v>44866</v>
      </c>
      <c r="H59" s="5"/>
      <c r="I59" s="90"/>
      <c r="J59" s="33" t="s">
        <v>346</v>
      </c>
    </row>
    <row r="60" spans="1:10" ht="127.5" hidden="1" x14ac:dyDescent="0.25">
      <c r="A60" s="1" t="s">
        <v>347</v>
      </c>
      <c r="B60" s="34" t="s">
        <v>35</v>
      </c>
      <c r="C60" s="11">
        <f t="shared" si="0"/>
        <v>58</v>
      </c>
      <c r="D60" s="3"/>
      <c r="E60" s="34" t="s">
        <v>36</v>
      </c>
      <c r="F60" s="4" t="s">
        <v>17</v>
      </c>
      <c r="G60" s="5">
        <v>44845</v>
      </c>
      <c r="H60" s="5"/>
      <c r="I60" s="90"/>
      <c r="J60" s="33" t="s">
        <v>370</v>
      </c>
    </row>
    <row r="61" spans="1:10" ht="51" hidden="1" x14ac:dyDescent="0.25">
      <c r="A61" s="80" t="s">
        <v>348</v>
      </c>
      <c r="B61" s="34" t="s">
        <v>35</v>
      </c>
      <c r="C61" s="11">
        <f t="shared" si="0"/>
        <v>59</v>
      </c>
      <c r="D61" s="3"/>
      <c r="E61" s="34" t="s">
        <v>36</v>
      </c>
      <c r="F61" s="4" t="s">
        <v>17</v>
      </c>
      <c r="G61" s="5">
        <v>44845</v>
      </c>
      <c r="H61" s="5"/>
      <c r="I61" s="100"/>
      <c r="J61" s="81" t="s">
        <v>367</v>
      </c>
    </row>
    <row r="62" spans="1:10" ht="25.5" hidden="1" x14ac:dyDescent="0.25">
      <c r="A62" s="80" t="s">
        <v>349</v>
      </c>
      <c r="B62" s="34" t="s">
        <v>35</v>
      </c>
      <c r="C62" s="11">
        <f t="shared" si="0"/>
        <v>60</v>
      </c>
      <c r="D62" s="3"/>
      <c r="E62" s="34" t="s">
        <v>36</v>
      </c>
      <c r="F62" s="4" t="s">
        <v>15</v>
      </c>
      <c r="G62" s="5">
        <v>45047</v>
      </c>
      <c r="H62" s="5"/>
      <c r="I62" s="100"/>
      <c r="J62" s="82" t="s">
        <v>375</v>
      </c>
    </row>
    <row r="63" spans="1:10" ht="25.5" hidden="1" x14ac:dyDescent="0.25">
      <c r="A63" s="80" t="s">
        <v>350</v>
      </c>
      <c r="B63" s="34" t="s">
        <v>35</v>
      </c>
      <c r="C63" s="11">
        <f t="shared" si="0"/>
        <v>61</v>
      </c>
      <c r="D63" s="3"/>
      <c r="E63" s="34" t="s">
        <v>36</v>
      </c>
      <c r="F63" s="4" t="s">
        <v>34</v>
      </c>
      <c r="G63" s="5">
        <v>45292</v>
      </c>
      <c r="H63" s="5"/>
      <c r="I63" s="100"/>
      <c r="J63" s="82" t="s">
        <v>354</v>
      </c>
    </row>
    <row r="64" spans="1:10" hidden="1" x14ac:dyDescent="0.25">
      <c r="A64" s="1" t="s">
        <v>355</v>
      </c>
      <c r="B64" s="34" t="s">
        <v>35</v>
      </c>
      <c r="C64" s="11">
        <f t="shared" si="0"/>
        <v>62</v>
      </c>
      <c r="D64" s="3"/>
      <c r="E64" s="34" t="s">
        <v>36</v>
      </c>
      <c r="F64" s="4" t="s">
        <v>17</v>
      </c>
      <c r="G64" s="5">
        <v>44845</v>
      </c>
      <c r="H64" s="5"/>
      <c r="I64" s="90"/>
      <c r="J64" s="33" t="s">
        <v>356</v>
      </c>
    </row>
    <row r="65" spans="1:10" ht="25.5" hidden="1" x14ac:dyDescent="0.25">
      <c r="A65" s="83" t="s">
        <v>357</v>
      </c>
      <c r="B65" s="67" t="s">
        <v>358</v>
      </c>
      <c r="C65" s="11">
        <f t="shared" si="0"/>
        <v>63</v>
      </c>
      <c r="D65" s="83" t="s">
        <v>359</v>
      </c>
      <c r="E65" s="84" t="s">
        <v>5</v>
      </c>
      <c r="F65" s="84" t="s">
        <v>15</v>
      </c>
      <c r="G65" s="85">
        <v>45108</v>
      </c>
      <c r="H65" s="5"/>
      <c r="I65" s="90"/>
      <c r="J65" s="91" t="s">
        <v>368</v>
      </c>
    </row>
    <row r="66" spans="1:10" ht="89.25" hidden="1" x14ac:dyDescent="0.25">
      <c r="A66" s="86" t="s">
        <v>360</v>
      </c>
      <c r="B66" s="87" t="s">
        <v>35</v>
      </c>
      <c r="C66" s="11">
        <f t="shared" si="0"/>
        <v>64</v>
      </c>
      <c r="D66" s="88" t="s">
        <v>369</v>
      </c>
      <c r="E66" s="89" t="s">
        <v>324</v>
      </c>
      <c r="F66" s="87" t="s">
        <v>17</v>
      </c>
      <c r="G66" s="90">
        <v>44835</v>
      </c>
      <c r="H66" s="5"/>
      <c r="I66" s="90"/>
      <c r="J66" s="78" t="s">
        <v>371</v>
      </c>
    </row>
    <row r="67" spans="1:10" ht="51" hidden="1" x14ac:dyDescent="0.25">
      <c r="A67" s="80" t="s">
        <v>362</v>
      </c>
      <c r="B67" s="89" t="s">
        <v>18</v>
      </c>
      <c r="C67" s="11">
        <f t="shared" si="0"/>
        <v>65</v>
      </c>
      <c r="D67" s="92"/>
      <c r="E67" s="77" t="s">
        <v>361</v>
      </c>
      <c r="F67" s="77" t="s">
        <v>17</v>
      </c>
      <c r="G67" s="79"/>
      <c r="H67" s="79"/>
      <c r="I67" s="101"/>
      <c r="J67" s="81" t="s">
        <v>378</v>
      </c>
    </row>
    <row r="68" spans="1:10" ht="38.25" hidden="1" x14ac:dyDescent="0.25">
      <c r="A68" s="93" t="s">
        <v>363</v>
      </c>
      <c r="B68" s="89" t="s">
        <v>14</v>
      </c>
      <c r="C68" s="11">
        <f t="shared" ref="C68:C133" si="1">C67+1</f>
        <v>66</v>
      </c>
      <c r="D68" s="93" t="s">
        <v>364</v>
      </c>
      <c r="E68" s="94" t="s">
        <v>5</v>
      </c>
      <c r="F68" s="4" t="s">
        <v>15</v>
      </c>
      <c r="G68" s="95">
        <v>45047</v>
      </c>
      <c r="H68" s="95"/>
      <c r="I68" s="95"/>
      <c r="J68" s="33" t="s">
        <v>365</v>
      </c>
    </row>
    <row r="69" spans="1:10" ht="25.5" hidden="1" x14ac:dyDescent="0.25">
      <c r="A69" s="1" t="s">
        <v>376</v>
      </c>
      <c r="B69" s="34" t="s">
        <v>35</v>
      </c>
      <c r="C69" s="11">
        <f t="shared" si="1"/>
        <v>67</v>
      </c>
      <c r="D69" s="3"/>
      <c r="E69" s="15" t="s">
        <v>36</v>
      </c>
      <c r="F69" s="4" t="s">
        <v>17</v>
      </c>
      <c r="G69" s="5">
        <v>44986</v>
      </c>
      <c r="H69" s="5"/>
      <c r="I69" s="90"/>
      <c r="J69" s="33"/>
    </row>
    <row r="70" spans="1:10" ht="51" hidden="1" x14ac:dyDescent="0.25">
      <c r="A70" s="1" t="s">
        <v>413</v>
      </c>
      <c r="B70" s="34" t="s">
        <v>35</v>
      </c>
      <c r="C70" s="11">
        <f t="shared" si="1"/>
        <v>68</v>
      </c>
      <c r="D70" s="3"/>
      <c r="E70" s="34" t="s">
        <v>36</v>
      </c>
      <c r="F70" s="4" t="s">
        <v>17</v>
      </c>
      <c r="G70" s="5">
        <v>44894</v>
      </c>
      <c r="H70" s="5"/>
      <c r="I70" s="90"/>
      <c r="J70" s="33" t="s">
        <v>404</v>
      </c>
    </row>
    <row r="71" spans="1:10" ht="63.75" hidden="1" x14ac:dyDescent="0.25">
      <c r="A71" s="1" t="s">
        <v>380</v>
      </c>
      <c r="B71" s="34" t="s">
        <v>35</v>
      </c>
      <c r="C71" s="11">
        <f t="shared" si="1"/>
        <v>69</v>
      </c>
      <c r="D71" s="3"/>
      <c r="E71" s="34" t="s">
        <v>36</v>
      </c>
      <c r="F71" s="4" t="s">
        <v>17</v>
      </c>
      <c r="G71" s="5">
        <v>44986</v>
      </c>
      <c r="H71" s="5"/>
      <c r="I71" s="90"/>
      <c r="J71" s="33" t="s">
        <v>405</v>
      </c>
    </row>
    <row r="72" spans="1:10" ht="38.25" hidden="1" x14ac:dyDescent="0.25">
      <c r="A72" s="1" t="s">
        <v>382</v>
      </c>
      <c r="B72" s="34" t="s">
        <v>35</v>
      </c>
      <c r="C72" s="11">
        <f t="shared" si="1"/>
        <v>70</v>
      </c>
      <c r="D72" s="3"/>
      <c r="E72" s="34" t="s">
        <v>36</v>
      </c>
      <c r="F72" s="102" t="s">
        <v>17</v>
      </c>
      <c r="G72" s="5">
        <v>44927</v>
      </c>
      <c r="H72" s="5"/>
      <c r="I72" s="90"/>
      <c r="J72" s="33" t="s">
        <v>414</v>
      </c>
    </row>
    <row r="73" spans="1:10" hidden="1" x14ac:dyDescent="0.25">
      <c r="A73" s="1" t="s">
        <v>383</v>
      </c>
      <c r="B73" s="34" t="s">
        <v>35</v>
      </c>
      <c r="C73" s="11">
        <f t="shared" si="1"/>
        <v>71</v>
      </c>
      <c r="D73" s="3"/>
      <c r="E73" s="34" t="s">
        <v>36</v>
      </c>
      <c r="F73" s="4" t="s">
        <v>17</v>
      </c>
      <c r="G73" s="5">
        <v>44896</v>
      </c>
      <c r="H73" s="5"/>
      <c r="I73" s="90"/>
      <c r="J73" s="33" t="s">
        <v>408</v>
      </c>
    </row>
    <row r="74" spans="1:10" ht="38.25" hidden="1" x14ac:dyDescent="0.25">
      <c r="A74" s="1" t="s">
        <v>384</v>
      </c>
      <c r="B74" s="34" t="s">
        <v>35</v>
      </c>
      <c r="C74" s="11">
        <f t="shared" si="1"/>
        <v>72</v>
      </c>
      <c r="D74" s="3"/>
      <c r="E74" s="34" t="s">
        <v>36</v>
      </c>
      <c r="F74" s="4" t="s">
        <v>17</v>
      </c>
      <c r="G74" s="5"/>
      <c r="H74" s="5"/>
      <c r="I74" s="90"/>
      <c r="J74" s="33" t="s">
        <v>385</v>
      </c>
    </row>
    <row r="75" spans="1:10" ht="165.75" hidden="1" x14ac:dyDescent="0.25">
      <c r="A75" s="1" t="s">
        <v>386</v>
      </c>
      <c r="B75" s="34" t="s">
        <v>35</v>
      </c>
      <c r="C75" s="11">
        <f t="shared" si="1"/>
        <v>73</v>
      </c>
      <c r="D75" s="3"/>
      <c r="E75" s="34" t="s">
        <v>36</v>
      </c>
      <c r="F75" s="4" t="s">
        <v>17</v>
      </c>
      <c r="G75" s="5">
        <v>44949</v>
      </c>
      <c r="H75" s="5"/>
      <c r="I75" s="90"/>
      <c r="J75" s="33" t="s">
        <v>468</v>
      </c>
    </row>
    <row r="76" spans="1:10" ht="51" x14ac:dyDescent="0.25">
      <c r="A76" s="1" t="s">
        <v>387</v>
      </c>
      <c r="B76" s="34" t="s">
        <v>35</v>
      </c>
      <c r="C76" s="11">
        <f t="shared" si="1"/>
        <v>74</v>
      </c>
      <c r="D76" s="3" t="s">
        <v>388</v>
      </c>
      <c r="E76" s="34" t="s">
        <v>36</v>
      </c>
      <c r="F76" s="4" t="s">
        <v>4</v>
      </c>
      <c r="G76" s="5">
        <v>45139</v>
      </c>
      <c r="H76" s="5"/>
      <c r="I76" s="90"/>
      <c r="J76" s="33" t="s">
        <v>469</v>
      </c>
    </row>
    <row r="77" spans="1:10" ht="25.5" hidden="1" x14ac:dyDescent="0.25">
      <c r="A77" s="1" t="s">
        <v>389</v>
      </c>
      <c r="B77" s="34"/>
      <c r="C77" s="11">
        <f t="shared" si="1"/>
        <v>75</v>
      </c>
      <c r="D77" s="3"/>
      <c r="E77" s="34" t="s">
        <v>36</v>
      </c>
      <c r="F77" s="4" t="s">
        <v>17</v>
      </c>
      <c r="G77" s="5"/>
      <c r="H77" s="5"/>
      <c r="I77" s="90"/>
      <c r="J77" s="33"/>
    </row>
    <row r="78" spans="1:10" ht="25.5" hidden="1" x14ac:dyDescent="0.25">
      <c r="A78" s="1" t="s">
        <v>390</v>
      </c>
      <c r="B78" s="34" t="s">
        <v>35</v>
      </c>
      <c r="C78" s="11">
        <f t="shared" si="1"/>
        <v>76</v>
      </c>
      <c r="D78" s="3"/>
      <c r="E78" s="34" t="s">
        <v>36</v>
      </c>
      <c r="F78" s="4" t="s">
        <v>17</v>
      </c>
      <c r="G78" s="5">
        <v>44986</v>
      </c>
      <c r="H78" s="5"/>
      <c r="I78" s="90"/>
      <c r="J78" s="33" t="s">
        <v>398</v>
      </c>
    </row>
    <row r="79" spans="1:10" ht="25.5" hidden="1" x14ac:dyDescent="0.25">
      <c r="A79" s="88" t="s">
        <v>391</v>
      </c>
      <c r="B79" s="67"/>
      <c r="C79" s="11">
        <f t="shared" si="1"/>
        <v>77</v>
      </c>
      <c r="D79" s="3"/>
      <c r="E79" s="34" t="s">
        <v>36</v>
      </c>
      <c r="F79" s="4" t="s">
        <v>17</v>
      </c>
      <c r="G79" s="90"/>
      <c r="H79" s="90"/>
      <c r="I79" s="90"/>
      <c r="J79" s="51"/>
    </row>
    <row r="80" spans="1:10" hidden="1" x14ac:dyDescent="0.25">
      <c r="A80" s="88" t="s">
        <v>392</v>
      </c>
      <c r="B80" s="67" t="s">
        <v>35</v>
      </c>
      <c r="C80" s="11">
        <f t="shared" si="1"/>
        <v>78</v>
      </c>
      <c r="D80" s="3"/>
      <c r="E80" s="34" t="s">
        <v>36</v>
      </c>
      <c r="F80" s="4" t="s">
        <v>17</v>
      </c>
      <c r="G80" s="90"/>
      <c r="H80" s="90"/>
      <c r="I80" s="90"/>
      <c r="J80" s="51" t="s">
        <v>409</v>
      </c>
    </row>
    <row r="81" spans="1:10" hidden="1" x14ac:dyDescent="0.25">
      <c r="A81" s="88" t="s">
        <v>393</v>
      </c>
      <c r="B81" s="67" t="s">
        <v>35</v>
      </c>
      <c r="C81" s="11">
        <f t="shared" si="1"/>
        <v>79</v>
      </c>
      <c r="D81" s="3"/>
      <c r="E81" s="34" t="s">
        <v>36</v>
      </c>
      <c r="F81" s="4" t="s">
        <v>17</v>
      </c>
      <c r="G81" s="90"/>
      <c r="H81" s="90"/>
      <c r="I81" s="90"/>
      <c r="J81" s="51" t="s">
        <v>409</v>
      </c>
    </row>
    <row r="82" spans="1:10" hidden="1" x14ac:dyDescent="0.25">
      <c r="A82" s="88" t="s">
        <v>394</v>
      </c>
      <c r="B82" s="67"/>
      <c r="C82" s="11">
        <f t="shared" si="1"/>
        <v>80</v>
      </c>
      <c r="D82" s="3"/>
      <c r="E82" s="34" t="s">
        <v>36</v>
      </c>
      <c r="F82" s="4" t="s">
        <v>17</v>
      </c>
      <c r="G82" s="90"/>
      <c r="H82" s="90"/>
      <c r="I82" s="90"/>
      <c r="J82" s="51"/>
    </row>
    <row r="83" spans="1:10" hidden="1" x14ac:dyDescent="0.25">
      <c r="A83" s="88" t="s">
        <v>395</v>
      </c>
      <c r="B83" s="67"/>
      <c r="C83" s="11">
        <f t="shared" si="1"/>
        <v>81</v>
      </c>
      <c r="D83" s="3"/>
      <c r="E83" s="34" t="s">
        <v>36</v>
      </c>
      <c r="F83" s="4" t="s">
        <v>17</v>
      </c>
      <c r="G83" s="90"/>
      <c r="H83" s="90"/>
      <c r="I83" s="90"/>
      <c r="J83" s="51"/>
    </row>
    <row r="84" spans="1:10" hidden="1" x14ac:dyDescent="0.25">
      <c r="A84" s="88" t="s">
        <v>396</v>
      </c>
      <c r="B84" s="67"/>
      <c r="C84" s="11">
        <f t="shared" si="1"/>
        <v>82</v>
      </c>
      <c r="D84" s="3"/>
      <c r="E84" s="34" t="s">
        <v>36</v>
      </c>
      <c r="F84" s="4" t="s">
        <v>17</v>
      </c>
      <c r="G84" s="90"/>
      <c r="H84" s="90"/>
      <c r="I84" s="90"/>
      <c r="J84" s="51"/>
    </row>
    <row r="85" spans="1:10" hidden="1" x14ac:dyDescent="0.25">
      <c r="A85" s="88" t="s">
        <v>397</v>
      </c>
      <c r="B85" s="67"/>
      <c r="C85" s="11">
        <f t="shared" si="1"/>
        <v>83</v>
      </c>
      <c r="D85" s="3"/>
      <c r="E85" s="34" t="s">
        <v>36</v>
      </c>
      <c r="F85" s="4" t="s">
        <v>17</v>
      </c>
      <c r="G85" s="90"/>
      <c r="H85" s="90"/>
      <c r="I85" s="90"/>
      <c r="J85" s="51"/>
    </row>
    <row r="86" spans="1:10" ht="38.25" hidden="1" x14ac:dyDescent="0.25">
      <c r="A86" s="80" t="s">
        <v>400</v>
      </c>
      <c r="B86" s="67" t="s">
        <v>401</v>
      </c>
      <c r="C86" s="11">
        <f t="shared" si="1"/>
        <v>84</v>
      </c>
      <c r="D86" s="3"/>
      <c r="E86" s="34" t="s">
        <v>36</v>
      </c>
      <c r="F86" s="4" t="s">
        <v>17</v>
      </c>
      <c r="G86" s="90"/>
      <c r="H86" s="90"/>
      <c r="I86" s="90"/>
      <c r="J86" s="51"/>
    </row>
    <row r="87" spans="1:10" ht="89.25" x14ac:dyDescent="0.25">
      <c r="A87" s="88" t="s">
        <v>406</v>
      </c>
      <c r="B87" s="67" t="s">
        <v>35</v>
      </c>
      <c r="C87" s="11">
        <f t="shared" si="1"/>
        <v>85</v>
      </c>
      <c r="D87" s="3"/>
      <c r="E87" s="15" t="s">
        <v>36</v>
      </c>
      <c r="F87" s="87" t="s">
        <v>4</v>
      </c>
      <c r="G87" s="90">
        <v>45078</v>
      </c>
      <c r="H87" s="90"/>
      <c r="I87" s="90"/>
      <c r="J87" s="51" t="s">
        <v>476</v>
      </c>
    </row>
    <row r="88" spans="1:10" hidden="1" x14ac:dyDescent="0.25">
      <c r="A88" s="88" t="s">
        <v>407</v>
      </c>
      <c r="B88" s="67" t="s">
        <v>35</v>
      </c>
      <c r="C88" s="11">
        <f t="shared" si="1"/>
        <v>86</v>
      </c>
      <c r="D88" s="3"/>
      <c r="E88" s="15"/>
      <c r="F88" s="87" t="s">
        <v>15</v>
      </c>
      <c r="G88" s="90">
        <v>45047</v>
      </c>
      <c r="H88" s="90"/>
      <c r="I88" s="90"/>
      <c r="J88" s="51"/>
    </row>
    <row r="89" spans="1:10" ht="25.5" hidden="1" x14ac:dyDescent="0.25">
      <c r="A89" s="88" t="s">
        <v>410</v>
      </c>
      <c r="B89" s="67" t="s">
        <v>35</v>
      </c>
      <c r="C89" s="11">
        <f t="shared" si="1"/>
        <v>87</v>
      </c>
      <c r="D89" s="3"/>
      <c r="E89" s="15" t="s">
        <v>411</v>
      </c>
      <c r="F89" s="87" t="s">
        <v>34</v>
      </c>
      <c r="G89" s="90">
        <v>45291</v>
      </c>
      <c r="H89" s="90"/>
      <c r="I89" s="90"/>
      <c r="J89" s="51"/>
    </row>
    <row r="90" spans="1:10" ht="25.5" hidden="1" x14ac:dyDescent="0.25">
      <c r="A90" s="88" t="s">
        <v>412</v>
      </c>
      <c r="B90" s="67" t="s">
        <v>35</v>
      </c>
      <c r="C90" s="11">
        <f t="shared" si="1"/>
        <v>88</v>
      </c>
      <c r="D90" s="3"/>
      <c r="E90" s="15" t="s">
        <v>411</v>
      </c>
      <c r="F90" s="102" t="s">
        <v>17</v>
      </c>
      <c r="G90" s="90"/>
      <c r="H90" s="90"/>
      <c r="I90" s="90"/>
      <c r="J90" s="51" t="s">
        <v>415</v>
      </c>
    </row>
    <row r="91" spans="1:10" ht="140.25" x14ac:dyDescent="0.25">
      <c r="A91" s="88" t="s">
        <v>416</v>
      </c>
      <c r="B91" s="67" t="s">
        <v>35</v>
      </c>
      <c r="C91" s="11">
        <f t="shared" si="1"/>
        <v>89</v>
      </c>
      <c r="D91" s="3"/>
      <c r="E91" s="15" t="s">
        <v>36</v>
      </c>
      <c r="F91" s="87" t="s">
        <v>4</v>
      </c>
      <c r="G91" s="90">
        <v>45108</v>
      </c>
      <c r="H91" s="90"/>
      <c r="I91" s="90"/>
      <c r="J91" s="51" t="s">
        <v>482</v>
      </c>
    </row>
    <row r="92" spans="1:10" ht="63.75" x14ac:dyDescent="0.25">
      <c r="A92" s="88" t="s">
        <v>417</v>
      </c>
      <c r="B92" s="67" t="s">
        <v>35</v>
      </c>
      <c r="C92" s="11">
        <f t="shared" si="1"/>
        <v>90</v>
      </c>
      <c r="D92" s="3" t="s">
        <v>424</v>
      </c>
      <c r="E92" s="15" t="s">
        <v>36</v>
      </c>
      <c r="F92" s="87" t="s">
        <v>4</v>
      </c>
      <c r="G92" s="90">
        <v>45139</v>
      </c>
      <c r="H92" s="90"/>
      <c r="I92" s="90"/>
      <c r="J92" s="51" t="s">
        <v>479</v>
      </c>
    </row>
    <row r="93" spans="1:10" ht="63.75" hidden="1" x14ac:dyDescent="0.25">
      <c r="A93" s="78" t="s">
        <v>418</v>
      </c>
      <c r="B93" s="67" t="s">
        <v>35</v>
      </c>
      <c r="C93" s="11">
        <f t="shared" si="1"/>
        <v>91</v>
      </c>
      <c r="D93" s="13"/>
      <c r="E93" s="103" t="s">
        <v>36</v>
      </c>
      <c r="F93" s="77" t="s">
        <v>17</v>
      </c>
      <c r="G93" s="79">
        <v>45047</v>
      </c>
      <c r="H93" s="79"/>
      <c r="I93" s="79"/>
      <c r="J93" s="51" t="s">
        <v>450</v>
      </c>
    </row>
    <row r="94" spans="1:10" ht="63.75" hidden="1" x14ac:dyDescent="0.25">
      <c r="A94" s="88" t="s">
        <v>419</v>
      </c>
      <c r="B94" s="67" t="s">
        <v>35</v>
      </c>
      <c r="C94" s="11">
        <f t="shared" si="1"/>
        <v>92</v>
      </c>
      <c r="D94" s="3"/>
      <c r="E94" s="15" t="s">
        <v>36</v>
      </c>
      <c r="F94" s="87" t="s">
        <v>15</v>
      </c>
      <c r="G94" s="90">
        <v>45047</v>
      </c>
      <c r="H94" s="90"/>
      <c r="I94" s="90"/>
      <c r="J94" s="51" t="s">
        <v>451</v>
      </c>
    </row>
    <row r="95" spans="1:10" ht="89.25" hidden="1" x14ac:dyDescent="0.25">
      <c r="A95" s="88" t="s">
        <v>432</v>
      </c>
      <c r="B95" s="67" t="s">
        <v>35</v>
      </c>
      <c r="C95" s="11">
        <f t="shared" si="1"/>
        <v>93</v>
      </c>
      <c r="D95" s="3"/>
      <c r="E95" s="15" t="s">
        <v>411</v>
      </c>
      <c r="F95" s="87" t="s">
        <v>17</v>
      </c>
      <c r="G95" s="90"/>
      <c r="H95" s="90"/>
      <c r="I95" s="90"/>
      <c r="J95" s="51" t="s">
        <v>443</v>
      </c>
    </row>
    <row r="96" spans="1:10" ht="25.5" hidden="1" x14ac:dyDescent="0.25">
      <c r="A96" s="88" t="s">
        <v>420</v>
      </c>
      <c r="B96" s="67" t="s">
        <v>35</v>
      </c>
      <c r="C96" s="11">
        <f t="shared" si="1"/>
        <v>94</v>
      </c>
      <c r="D96" s="3"/>
      <c r="E96" s="15" t="s">
        <v>36</v>
      </c>
      <c r="F96" s="87" t="s">
        <v>17</v>
      </c>
      <c r="G96" s="90"/>
      <c r="H96" s="90"/>
      <c r="I96" s="90"/>
      <c r="J96" s="51" t="s">
        <v>430</v>
      </c>
    </row>
    <row r="97" spans="1:10" hidden="1" x14ac:dyDescent="0.25">
      <c r="A97" s="88" t="s">
        <v>421</v>
      </c>
      <c r="B97" s="67" t="s">
        <v>35</v>
      </c>
      <c r="C97" s="11">
        <f t="shared" si="1"/>
        <v>95</v>
      </c>
      <c r="D97" s="3"/>
      <c r="E97" s="15" t="s">
        <v>36</v>
      </c>
      <c r="F97" s="87" t="s">
        <v>17</v>
      </c>
      <c r="G97" s="90">
        <v>45030</v>
      </c>
      <c r="H97" s="90"/>
      <c r="I97" s="90"/>
      <c r="J97" s="51" t="s">
        <v>422</v>
      </c>
    </row>
    <row r="98" spans="1:10" ht="25.5" hidden="1" x14ac:dyDescent="0.25">
      <c r="A98" s="88" t="s">
        <v>423</v>
      </c>
      <c r="B98" s="67" t="s">
        <v>35</v>
      </c>
      <c r="C98" s="11">
        <f t="shared" si="1"/>
        <v>96</v>
      </c>
      <c r="D98" s="3"/>
      <c r="E98" s="15" t="s">
        <v>36</v>
      </c>
      <c r="F98" s="87" t="s">
        <v>4</v>
      </c>
      <c r="G98" s="90">
        <v>45292</v>
      </c>
      <c r="H98" s="90"/>
      <c r="I98" s="90"/>
      <c r="J98" s="51" t="s">
        <v>426</v>
      </c>
    </row>
    <row r="99" spans="1:10" ht="89.25" x14ac:dyDescent="0.25">
      <c r="A99" s="104" t="s">
        <v>438</v>
      </c>
      <c r="B99" s="67" t="s">
        <v>35</v>
      </c>
      <c r="C99" s="11">
        <f t="shared" si="1"/>
        <v>97</v>
      </c>
      <c r="D99" s="3"/>
      <c r="E99" s="15" t="s">
        <v>36</v>
      </c>
      <c r="F99" s="87" t="s">
        <v>4</v>
      </c>
      <c r="G99" s="90">
        <v>45108</v>
      </c>
      <c r="H99" s="90"/>
      <c r="I99" s="90"/>
      <c r="J99" s="105" t="s">
        <v>462</v>
      </c>
    </row>
    <row r="100" spans="1:10" ht="25.5" x14ac:dyDescent="0.25">
      <c r="A100" s="104" t="s">
        <v>444</v>
      </c>
      <c r="B100" s="67" t="s">
        <v>35</v>
      </c>
      <c r="C100" s="11">
        <f t="shared" si="1"/>
        <v>98</v>
      </c>
      <c r="D100" s="3"/>
      <c r="E100" s="15" t="s">
        <v>36</v>
      </c>
      <c r="F100" s="87" t="s">
        <v>4</v>
      </c>
      <c r="G100" s="90">
        <v>45108</v>
      </c>
      <c r="H100" s="90"/>
      <c r="I100" s="90"/>
      <c r="J100" s="51" t="s">
        <v>465</v>
      </c>
    </row>
    <row r="101" spans="1:10" ht="25.5" hidden="1" x14ac:dyDescent="0.25">
      <c r="A101" s="104" t="s">
        <v>445</v>
      </c>
      <c r="B101" s="67" t="s">
        <v>35</v>
      </c>
      <c r="C101" s="11">
        <f t="shared" si="1"/>
        <v>99</v>
      </c>
      <c r="D101" s="3"/>
      <c r="E101" s="15" t="s">
        <v>36</v>
      </c>
      <c r="F101" s="87" t="s">
        <v>15</v>
      </c>
      <c r="G101" s="90">
        <v>45292</v>
      </c>
      <c r="H101" s="90"/>
      <c r="I101" s="90"/>
      <c r="J101" s="51" t="s">
        <v>455</v>
      </c>
    </row>
    <row r="102" spans="1:10" ht="25.5" hidden="1" x14ac:dyDescent="0.25">
      <c r="A102" s="88" t="s">
        <v>427</v>
      </c>
      <c r="B102" s="67" t="s">
        <v>35</v>
      </c>
      <c r="C102" s="11">
        <f t="shared" si="1"/>
        <v>100</v>
      </c>
      <c r="D102" s="3"/>
      <c r="E102" s="15" t="s">
        <v>36</v>
      </c>
      <c r="F102" s="87" t="s">
        <v>17</v>
      </c>
      <c r="G102" s="90"/>
      <c r="H102" s="90"/>
      <c r="I102" s="90"/>
      <c r="J102" s="51" t="s">
        <v>433</v>
      </c>
    </row>
    <row r="103" spans="1:10" ht="25.5" hidden="1" x14ac:dyDescent="0.25">
      <c r="A103" s="88" t="s">
        <v>428</v>
      </c>
      <c r="B103" s="67"/>
      <c r="C103" s="11">
        <f t="shared" si="1"/>
        <v>101</v>
      </c>
      <c r="D103" s="3"/>
      <c r="E103" s="15" t="s">
        <v>36</v>
      </c>
      <c r="F103" s="87" t="s">
        <v>15</v>
      </c>
      <c r="G103" s="90"/>
      <c r="H103" s="90"/>
      <c r="I103" s="90"/>
      <c r="J103" s="51"/>
    </row>
    <row r="104" spans="1:10" ht="76.5" x14ac:dyDescent="0.25">
      <c r="A104" s="88" t="s">
        <v>429</v>
      </c>
      <c r="B104" s="67" t="s">
        <v>35</v>
      </c>
      <c r="C104" s="11">
        <f t="shared" si="1"/>
        <v>102</v>
      </c>
      <c r="D104" s="3"/>
      <c r="E104" s="15" t="s">
        <v>334</v>
      </c>
      <c r="F104" s="87" t="s">
        <v>4</v>
      </c>
      <c r="G104" s="90">
        <v>45047</v>
      </c>
      <c r="H104" s="90"/>
      <c r="I104" s="90"/>
      <c r="J104" s="51" t="s">
        <v>470</v>
      </c>
    </row>
    <row r="105" spans="1:10" ht="76.5" x14ac:dyDescent="0.25">
      <c r="A105" s="88" t="s">
        <v>431</v>
      </c>
      <c r="B105" s="67" t="s">
        <v>35</v>
      </c>
      <c r="C105" s="11">
        <f t="shared" si="1"/>
        <v>103</v>
      </c>
      <c r="D105" s="3"/>
      <c r="E105" s="15" t="s">
        <v>36</v>
      </c>
      <c r="F105" s="87" t="s">
        <v>4</v>
      </c>
      <c r="G105" s="90">
        <v>45139</v>
      </c>
      <c r="H105" s="90"/>
      <c r="I105" s="90"/>
      <c r="J105" s="51" t="s">
        <v>471</v>
      </c>
    </row>
    <row r="106" spans="1:10" ht="25.5" x14ac:dyDescent="0.25">
      <c r="A106" s="88" t="s">
        <v>435</v>
      </c>
      <c r="B106" s="67" t="s">
        <v>35</v>
      </c>
      <c r="C106" s="11">
        <f t="shared" si="1"/>
        <v>104</v>
      </c>
      <c r="D106" s="3"/>
      <c r="E106" s="15" t="s">
        <v>36</v>
      </c>
      <c r="F106" s="87" t="s">
        <v>4</v>
      </c>
      <c r="G106" s="90">
        <v>45139</v>
      </c>
      <c r="H106" s="90"/>
      <c r="I106" s="90"/>
      <c r="J106" s="51" t="s">
        <v>472</v>
      </c>
    </row>
    <row r="107" spans="1:10" ht="25.5" x14ac:dyDescent="0.25">
      <c r="A107" s="88" t="s">
        <v>436</v>
      </c>
      <c r="B107" s="67" t="s">
        <v>35</v>
      </c>
      <c r="C107" s="11">
        <f t="shared" si="1"/>
        <v>105</v>
      </c>
      <c r="D107" s="3"/>
      <c r="E107" s="15" t="s">
        <v>36</v>
      </c>
      <c r="F107" s="87" t="s">
        <v>4</v>
      </c>
      <c r="G107" s="90">
        <v>45139</v>
      </c>
      <c r="H107" s="90"/>
      <c r="I107" s="90"/>
      <c r="J107" s="51" t="s">
        <v>473</v>
      </c>
    </row>
    <row r="108" spans="1:10" ht="63.75" x14ac:dyDescent="0.25">
      <c r="A108" s="88" t="s">
        <v>437</v>
      </c>
      <c r="B108" s="67" t="s">
        <v>35</v>
      </c>
      <c r="C108" s="11">
        <f t="shared" si="1"/>
        <v>106</v>
      </c>
      <c r="D108" s="3"/>
      <c r="E108" s="15" t="s">
        <v>36</v>
      </c>
      <c r="F108" s="87" t="s">
        <v>4</v>
      </c>
      <c r="G108" s="90">
        <v>45078</v>
      </c>
      <c r="H108" s="90"/>
      <c r="I108" s="90"/>
      <c r="J108" s="51" t="s">
        <v>483</v>
      </c>
    </row>
    <row r="109" spans="1:10" ht="76.5" x14ac:dyDescent="0.25">
      <c r="A109" s="1" t="s">
        <v>486</v>
      </c>
      <c r="B109" s="34" t="s">
        <v>35</v>
      </c>
      <c r="C109" s="11">
        <f t="shared" si="1"/>
        <v>107</v>
      </c>
      <c r="D109" s="3"/>
      <c r="E109" s="15" t="s">
        <v>36</v>
      </c>
      <c r="F109" s="87" t="s">
        <v>4</v>
      </c>
      <c r="G109" s="90">
        <v>45078</v>
      </c>
      <c r="H109" s="5"/>
      <c r="I109" s="90"/>
      <c r="J109" s="33" t="s">
        <v>484</v>
      </c>
    </row>
    <row r="110" spans="1:10" ht="38.25" x14ac:dyDescent="0.25">
      <c r="A110" s="1" t="s">
        <v>439</v>
      </c>
      <c r="B110" s="34" t="s">
        <v>35</v>
      </c>
      <c r="C110" s="11">
        <f t="shared" si="1"/>
        <v>108</v>
      </c>
      <c r="D110" s="3"/>
      <c r="E110" s="15" t="s">
        <v>36</v>
      </c>
      <c r="F110" s="87" t="s">
        <v>4</v>
      </c>
      <c r="G110" s="90">
        <v>45170</v>
      </c>
      <c r="H110" s="5"/>
      <c r="I110" s="90"/>
      <c r="J110" s="33" t="s">
        <v>489</v>
      </c>
    </row>
    <row r="111" spans="1:10" ht="25.5" x14ac:dyDescent="0.25">
      <c r="A111" s="1" t="s">
        <v>485</v>
      </c>
      <c r="B111" s="34" t="s">
        <v>35</v>
      </c>
      <c r="C111" s="11">
        <f t="shared" si="1"/>
        <v>109</v>
      </c>
      <c r="D111" s="3"/>
      <c r="E111" s="15" t="s">
        <v>36</v>
      </c>
      <c r="F111" s="87" t="s">
        <v>4</v>
      </c>
      <c r="G111" s="90">
        <v>45139</v>
      </c>
      <c r="H111" s="5"/>
      <c r="I111" s="90"/>
      <c r="J111" s="33" t="s">
        <v>453</v>
      </c>
    </row>
    <row r="112" spans="1:10" ht="51" x14ac:dyDescent="0.25">
      <c r="A112" s="1" t="s">
        <v>490</v>
      </c>
      <c r="B112" s="34" t="s">
        <v>35</v>
      </c>
      <c r="C112" s="11">
        <f t="shared" si="1"/>
        <v>110</v>
      </c>
      <c r="D112" s="3"/>
      <c r="E112" s="15" t="s">
        <v>36</v>
      </c>
      <c r="F112" s="87" t="s">
        <v>4</v>
      </c>
      <c r="G112" s="90">
        <v>45078</v>
      </c>
      <c r="H112" s="5"/>
      <c r="I112" s="90"/>
      <c r="J112" s="33" t="s">
        <v>491</v>
      </c>
    </row>
    <row r="113" spans="1:10" ht="38.25" hidden="1" x14ac:dyDescent="0.25">
      <c r="A113" s="1" t="s">
        <v>440</v>
      </c>
      <c r="B113" s="34" t="s">
        <v>35</v>
      </c>
      <c r="C113" s="11">
        <f t="shared" si="1"/>
        <v>111</v>
      </c>
      <c r="D113" s="3"/>
      <c r="E113" s="15" t="s">
        <v>36</v>
      </c>
      <c r="F113" s="87" t="s">
        <v>17</v>
      </c>
      <c r="G113" s="90">
        <v>45078</v>
      </c>
      <c r="H113" s="5"/>
      <c r="I113" s="90"/>
      <c r="J113" s="33" t="s">
        <v>463</v>
      </c>
    </row>
    <row r="114" spans="1:10" ht="51" hidden="1" x14ac:dyDescent="0.25">
      <c r="A114" s="1" t="s">
        <v>467</v>
      </c>
      <c r="B114" s="34" t="s">
        <v>35</v>
      </c>
      <c r="C114" s="11">
        <f t="shared" si="1"/>
        <v>112</v>
      </c>
      <c r="D114" s="3"/>
      <c r="E114" s="15" t="s">
        <v>36</v>
      </c>
      <c r="F114" s="87" t="s">
        <v>17</v>
      </c>
      <c r="G114" s="5">
        <v>45104</v>
      </c>
      <c r="H114" s="5"/>
      <c r="I114" s="90"/>
      <c r="J114" s="33" t="s">
        <v>466</v>
      </c>
    </row>
    <row r="115" spans="1:10" hidden="1" x14ac:dyDescent="0.25">
      <c r="A115" s="88" t="s">
        <v>425</v>
      </c>
      <c r="B115" s="67" t="s">
        <v>35</v>
      </c>
      <c r="C115" s="11">
        <f t="shared" si="1"/>
        <v>113</v>
      </c>
      <c r="D115" s="3"/>
      <c r="E115" s="15"/>
      <c r="F115" s="87" t="s">
        <v>15</v>
      </c>
      <c r="G115" s="90">
        <v>45170</v>
      </c>
      <c r="H115" s="90"/>
      <c r="I115" s="90"/>
      <c r="J115" s="51" t="s">
        <v>441</v>
      </c>
    </row>
    <row r="116" spans="1:10" ht="114.75" x14ac:dyDescent="0.25">
      <c r="A116" s="1" t="s">
        <v>488</v>
      </c>
      <c r="B116" s="67" t="s">
        <v>35</v>
      </c>
      <c r="C116" s="11">
        <f t="shared" si="1"/>
        <v>114</v>
      </c>
      <c r="D116" s="3"/>
      <c r="E116" s="15" t="s">
        <v>36</v>
      </c>
      <c r="F116" s="87" t="s">
        <v>4</v>
      </c>
      <c r="G116" s="90">
        <v>45017</v>
      </c>
      <c r="H116" s="90"/>
      <c r="I116" s="90"/>
      <c r="J116" s="51" t="s">
        <v>474</v>
      </c>
    </row>
    <row r="117" spans="1:10" hidden="1" x14ac:dyDescent="0.25">
      <c r="A117" s="1" t="s">
        <v>446</v>
      </c>
      <c r="B117" s="34" t="s">
        <v>35</v>
      </c>
      <c r="C117" s="11">
        <f t="shared" si="1"/>
        <v>115</v>
      </c>
      <c r="D117" s="3"/>
      <c r="E117" s="15" t="s">
        <v>36</v>
      </c>
      <c r="F117" s="87" t="s">
        <v>15</v>
      </c>
      <c r="G117" s="5">
        <v>45108</v>
      </c>
      <c r="H117" s="5"/>
      <c r="I117" s="90"/>
      <c r="J117" s="33" t="s">
        <v>452</v>
      </c>
    </row>
    <row r="118" spans="1:10" hidden="1" x14ac:dyDescent="0.25">
      <c r="A118" s="1" t="s">
        <v>447</v>
      </c>
      <c r="B118" s="34" t="s">
        <v>35</v>
      </c>
      <c r="C118" s="11">
        <f t="shared" si="1"/>
        <v>116</v>
      </c>
      <c r="D118" s="3"/>
      <c r="E118" s="15" t="s">
        <v>36</v>
      </c>
      <c r="F118" s="87" t="s">
        <v>15</v>
      </c>
      <c r="G118" s="5">
        <v>45139</v>
      </c>
      <c r="H118" s="5"/>
      <c r="I118" s="90"/>
      <c r="J118" s="33"/>
    </row>
    <row r="119" spans="1:10" hidden="1" x14ac:dyDescent="0.25">
      <c r="A119" s="1" t="s">
        <v>448</v>
      </c>
      <c r="B119" s="34" t="s">
        <v>35</v>
      </c>
      <c r="C119" s="11">
        <f t="shared" si="1"/>
        <v>117</v>
      </c>
      <c r="D119" s="3"/>
      <c r="E119" s="15" t="s">
        <v>36</v>
      </c>
      <c r="F119" s="87" t="s">
        <v>15</v>
      </c>
      <c r="G119" s="5">
        <v>45170</v>
      </c>
      <c r="H119" s="5"/>
      <c r="I119" s="90"/>
      <c r="J119" s="33"/>
    </row>
    <row r="120" spans="1:10" ht="25.5" hidden="1" x14ac:dyDescent="0.25">
      <c r="A120" s="1" t="s">
        <v>449</v>
      </c>
      <c r="B120" s="34" t="s">
        <v>35</v>
      </c>
      <c r="C120" s="11">
        <f t="shared" si="1"/>
        <v>118</v>
      </c>
      <c r="D120" s="3"/>
      <c r="E120" s="15" t="s">
        <v>36</v>
      </c>
      <c r="F120" s="87" t="s">
        <v>17</v>
      </c>
      <c r="G120" s="5">
        <v>45139</v>
      </c>
      <c r="H120" s="5"/>
      <c r="I120" s="90"/>
      <c r="J120" s="33"/>
    </row>
    <row r="121" spans="1:10" ht="25.5" hidden="1" x14ac:dyDescent="0.25">
      <c r="A121" s="63" t="s">
        <v>454</v>
      </c>
      <c r="B121" s="34" t="s">
        <v>35</v>
      </c>
      <c r="C121" s="11">
        <f t="shared" si="1"/>
        <v>119</v>
      </c>
      <c r="D121" s="3"/>
      <c r="E121" s="15" t="s">
        <v>36</v>
      </c>
      <c r="F121" s="87" t="s">
        <v>34</v>
      </c>
      <c r="G121" s="5">
        <v>45200</v>
      </c>
      <c r="H121" s="5"/>
      <c r="I121" s="90"/>
      <c r="J121" s="33"/>
    </row>
    <row r="122" spans="1:10" ht="38.25" x14ac:dyDescent="0.25">
      <c r="A122" s="1" t="s">
        <v>456</v>
      </c>
      <c r="B122" s="34" t="s">
        <v>35</v>
      </c>
      <c r="C122" s="11">
        <f t="shared" si="1"/>
        <v>120</v>
      </c>
      <c r="D122" s="3"/>
      <c r="E122" s="15" t="s">
        <v>36</v>
      </c>
      <c r="F122" s="4" t="s">
        <v>330</v>
      </c>
      <c r="G122" s="5"/>
      <c r="H122" s="5"/>
      <c r="I122" s="90"/>
      <c r="J122" s="33" t="s">
        <v>492</v>
      </c>
    </row>
    <row r="123" spans="1:10" hidden="1" x14ac:dyDescent="0.25">
      <c r="A123" s="1" t="s">
        <v>457</v>
      </c>
      <c r="B123" s="34" t="s">
        <v>35</v>
      </c>
      <c r="C123" s="11">
        <f t="shared" si="1"/>
        <v>121</v>
      </c>
      <c r="D123" s="3"/>
      <c r="E123" s="15" t="s">
        <v>36</v>
      </c>
      <c r="F123" s="87" t="s">
        <v>17</v>
      </c>
      <c r="G123" s="5">
        <v>45125</v>
      </c>
      <c r="H123" s="5"/>
      <c r="I123" s="90"/>
      <c r="J123" s="33"/>
    </row>
    <row r="124" spans="1:10" hidden="1" x14ac:dyDescent="0.25">
      <c r="A124" s="1" t="s">
        <v>458</v>
      </c>
      <c r="B124" s="34" t="s">
        <v>35</v>
      </c>
      <c r="C124" s="11">
        <f t="shared" si="1"/>
        <v>122</v>
      </c>
      <c r="D124" s="3"/>
      <c r="E124" s="15" t="s">
        <v>36</v>
      </c>
      <c r="F124" s="87" t="s">
        <v>15</v>
      </c>
      <c r="G124" s="5"/>
      <c r="H124" s="5"/>
      <c r="I124" s="90"/>
      <c r="J124" s="33"/>
    </row>
    <row r="125" spans="1:10" ht="25.5" hidden="1" x14ac:dyDescent="0.25">
      <c r="A125" s="1" t="s">
        <v>459</v>
      </c>
      <c r="B125" s="34" t="s">
        <v>35</v>
      </c>
      <c r="C125" s="11">
        <f t="shared" si="1"/>
        <v>123</v>
      </c>
      <c r="D125" s="3"/>
      <c r="E125" s="15" t="s">
        <v>36</v>
      </c>
      <c r="F125" s="87" t="s">
        <v>17</v>
      </c>
      <c r="G125" s="5"/>
      <c r="H125" s="5"/>
      <c r="I125" s="90"/>
      <c r="J125" s="33"/>
    </row>
    <row r="126" spans="1:10" ht="25.5" hidden="1" x14ac:dyDescent="0.25">
      <c r="A126" s="1" t="s">
        <v>460</v>
      </c>
      <c r="B126" s="34" t="s">
        <v>35</v>
      </c>
      <c r="C126" s="11">
        <f t="shared" si="1"/>
        <v>124</v>
      </c>
      <c r="D126" s="3"/>
      <c r="E126" s="15" t="s">
        <v>36</v>
      </c>
      <c r="F126" s="87" t="s">
        <v>17</v>
      </c>
      <c r="G126" s="5"/>
      <c r="H126" s="5"/>
      <c r="I126" s="90"/>
      <c r="J126" s="33" t="s">
        <v>464</v>
      </c>
    </row>
    <row r="127" spans="1:10" x14ac:dyDescent="0.25">
      <c r="A127" s="1" t="s">
        <v>475</v>
      </c>
      <c r="B127" s="34" t="s">
        <v>35</v>
      </c>
      <c r="C127" s="11">
        <f t="shared" si="1"/>
        <v>125</v>
      </c>
      <c r="D127" s="3"/>
      <c r="E127" s="15" t="s">
        <v>36</v>
      </c>
      <c r="F127" s="87" t="s">
        <v>4</v>
      </c>
      <c r="G127" s="5"/>
      <c r="H127" s="5"/>
      <c r="I127" s="90"/>
      <c r="J127" s="33" t="s">
        <v>493</v>
      </c>
    </row>
    <row r="128" spans="1:10" ht="25.5" x14ac:dyDescent="0.25">
      <c r="A128" s="1" t="s">
        <v>477</v>
      </c>
      <c r="B128" s="34" t="s">
        <v>35</v>
      </c>
      <c r="C128" s="11">
        <f t="shared" si="1"/>
        <v>126</v>
      </c>
      <c r="D128" s="3"/>
      <c r="E128" s="15" t="s">
        <v>36</v>
      </c>
      <c r="F128" s="4" t="s">
        <v>330</v>
      </c>
      <c r="G128" s="5">
        <v>45160</v>
      </c>
      <c r="H128" s="5"/>
      <c r="I128" s="90"/>
      <c r="J128" s="33" t="s">
        <v>478</v>
      </c>
    </row>
    <row r="129" spans="1:10" x14ac:dyDescent="0.25">
      <c r="A129" s="1" t="s">
        <v>487</v>
      </c>
      <c r="B129" s="34" t="s">
        <v>35</v>
      </c>
      <c r="C129" s="11">
        <f t="shared" si="1"/>
        <v>127</v>
      </c>
      <c r="D129" s="3"/>
      <c r="E129" s="15" t="s">
        <v>36</v>
      </c>
      <c r="F129" s="87" t="s">
        <v>4</v>
      </c>
      <c r="G129" s="5"/>
      <c r="H129" s="5"/>
      <c r="I129" s="90"/>
      <c r="J129" s="33" t="s">
        <v>494</v>
      </c>
    </row>
    <row r="130" spans="1:10" x14ac:dyDescent="0.25">
      <c r="A130" s="1"/>
      <c r="B130" s="34" t="s">
        <v>35</v>
      </c>
      <c r="C130" s="11">
        <f t="shared" si="1"/>
        <v>128</v>
      </c>
      <c r="D130" s="3"/>
      <c r="E130" s="15" t="s">
        <v>36</v>
      </c>
      <c r="F130" s="87"/>
      <c r="G130" s="5"/>
      <c r="H130" s="5"/>
      <c r="I130" s="90"/>
      <c r="J130" s="33"/>
    </row>
    <row r="131" spans="1:10" x14ac:dyDescent="0.25">
      <c r="A131" s="1"/>
      <c r="B131" s="34" t="s">
        <v>35</v>
      </c>
      <c r="C131" s="11">
        <f t="shared" si="1"/>
        <v>129</v>
      </c>
      <c r="D131" s="3"/>
      <c r="E131" s="15" t="s">
        <v>36</v>
      </c>
      <c r="F131" s="87"/>
      <c r="G131" s="5"/>
      <c r="H131" s="5"/>
      <c r="I131" s="90"/>
      <c r="J131" s="33"/>
    </row>
    <row r="132" spans="1:10" x14ac:dyDescent="0.25">
      <c r="A132" s="1"/>
      <c r="B132" s="34" t="s">
        <v>35</v>
      </c>
      <c r="C132" s="11">
        <f t="shared" si="1"/>
        <v>130</v>
      </c>
      <c r="D132" s="3"/>
      <c r="E132" s="15" t="s">
        <v>36</v>
      </c>
      <c r="F132" s="87"/>
      <c r="G132" s="5"/>
      <c r="H132" s="5"/>
      <c r="I132" s="90"/>
      <c r="J132" s="33"/>
    </row>
    <row r="133" spans="1:10" x14ac:dyDescent="0.25">
      <c r="A133" s="1"/>
      <c r="B133" s="34" t="s">
        <v>35</v>
      </c>
      <c r="C133" s="11">
        <f t="shared" si="1"/>
        <v>131</v>
      </c>
      <c r="D133" s="3"/>
      <c r="E133" s="15" t="s">
        <v>36</v>
      </c>
      <c r="F133" s="87"/>
      <c r="G133" s="5"/>
      <c r="H133" s="5"/>
      <c r="I133" s="90"/>
      <c r="J133" s="33"/>
    </row>
    <row r="134" spans="1:10" x14ac:dyDescent="0.25">
      <c r="A134" s="1"/>
      <c r="B134" s="34" t="s">
        <v>35</v>
      </c>
      <c r="C134" s="11">
        <f t="shared" ref="C134:C152" si="2">C133+1</f>
        <v>132</v>
      </c>
      <c r="D134" s="3"/>
      <c r="E134" s="15" t="s">
        <v>36</v>
      </c>
      <c r="F134" s="87"/>
      <c r="G134" s="5"/>
      <c r="H134" s="5"/>
      <c r="I134" s="90"/>
      <c r="J134" s="33"/>
    </row>
    <row r="135" spans="1:10" x14ac:dyDescent="0.25">
      <c r="A135" s="1"/>
      <c r="B135" s="34" t="s">
        <v>35</v>
      </c>
      <c r="C135" s="11">
        <f t="shared" si="2"/>
        <v>133</v>
      </c>
      <c r="D135" s="3"/>
      <c r="E135" s="15" t="s">
        <v>36</v>
      </c>
      <c r="F135" s="87"/>
      <c r="G135" s="5"/>
      <c r="H135" s="5"/>
      <c r="I135" s="90"/>
      <c r="J135" s="33"/>
    </row>
    <row r="136" spans="1:10" x14ac:dyDescent="0.25">
      <c r="A136" s="1"/>
      <c r="B136" s="34" t="s">
        <v>35</v>
      </c>
      <c r="C136" s="11">
        <f t="shared" si="2"/>
        <v>134</v>
      </c>
      <c r="D136" s="3"/>
      <c r="E136" s="15" t="s">
        <v>36</v>
      </c>
      <c r="F136" s="87"/>
      <c r="G136" s="5"/>
      <c r="H136" s="5"/>
      <c r="I136" s="90"/>
      <c r="J136" s="33"/>
    </row>
    <row r="137" spans="1:10" x14ac:dyDescent="0.25">
      <c r="A137" s="1"/>
      <c r="B137" s="34" t="s">
        <v>35</v>
      </c>
      <c r="C137" s="11">
        <f t="shared" si="2"/>
        <v>135</v>
      </c>
      <c r="D137" s="3"/>
      <c r="E137" s="15" t="s">
        <v>36</v>
      </c>
      <c r="F137" s="87"/>
      <c r="G137" s="5"/>
      <c r="H137" s="5"/>
      <c r="I137" s="90"/>
      <c r="J137" s="33"/>
    </row>
    <row r="138" spans="1:10" x14ac:dyDescent="0.25">
      <c r="A138" s="1"/>
      <c r="B138" s="34" t="s">
        <v>35</v>
      </c>
      <c r="C138" s="11">
        <f t="shared" si="2"/>
        <v>136</v>
      </c>
      <c r="D138" s="3"/>
      <c r="E138" s="15" t="s">
        <v>36</v>
      </c>
      <c r="F138" s="87"/>
      <c r="G138" s="5"/>
      <c r="H138" s="5"/>
      <c r="I138" s="90"/>
      <c r="J138" s="33"/>
    </row>
    <row r="139" spans="1:10" x14ac:dyDescent="0.25">
      <c r="A139" s="1"/>
      <c r="B139" s="34" t="s">
        <v>35</v>
      </c>
      <c r="C139" s="11">
        <f t="shared" si="2"/>
        <v>137</v>
      </c>
      <c r="D139" s="3"/>
      <c r="E139" s="15" t="s">
        <v>36</v>
      </c>
      <c r="F139" s="87"/>
      <c r="G139" s="5"/>
      <c r="H139" s="5"/>
      <c r="I139" s="90"/>
      <c r="J139" s="33"/>
    </row>
    <row r="140" spans="1:10" x14ac:dyDescent="0.25">
      <c r="A140" s="1"/>
      <c r="B140" s="34" t="s">
        <v>35</v>
      </c>
      <c r="C140" s="11">
        <f t="shared" si="2"/>
        <v>138</v>
      </c>
      <c r="D140" s="3"/>
      <c r="E140" s="15" t="s">
        <v>36</v>
      </c>
      <c r="F140" s="87"/>
      <c r="G140" s="5"/>
      <c r="H140" s="5"/>
      <c r="I140" s="90"/>
      <c r="J140" s="33"/>
    </row>
    <row r="141" spans="1:10" x14ac:dyDescent="0.25">
      <c r="A141" s="1"/>
      <c r="B141" s="34" t="s">
        <v>35</v>
      </c>
      <c r="C141" s="11">
        <f t="shared" si="2"/>
        <v>139</v>
      </c>
      <c r="D141" s="3"/>
      <c r="E141" s="15" t="s">
        <v>36</v>
      </c>
      <c r="F141" s="87"/>
      <c r="G141" s="5"/>
      <c r="H141" s="5"/>
      <c r="I141" s="90"/>
      <c r="J141" s="33"/>
    </row>
    <row r="142" spans="1:10" x14ac:dyDescent="0.25">
      <c r="A142" s="1"/>
      <c r="B142" s="34" t="s">
        <v>35</v>
      </c>
      <c r="C142" s="11">
        <f t="shared" si="2"/>
        <v>140</v>
      </c>
      <c r="D142" s="3"/>
      <c r="E142" s="15" t="s">
        <v>36</v>
      </c>
      <c r="F142" s="87"/>
      <c r="G142" s="5"/>
      <c r="H142" s="5"/>
      <c r="I142" s="90"/>
      <c r="J142" s="33"/>
    </row>
    <row r="143" spans="1:10" x14ac:dyDescent="0.25">
      <c r="A143" s="1"/>
      <c r="B143" s="34" t="s">
        <v>35</v>
      </c>
      <c r="C143" s="11">
        <f t="shared" si="2"/>
        <v>141</v>
      </c>
      <c r="D143" s="3"/>
      <c r="E143" s="15" t="s">
        <v>36</v>
      </c>
      <c r="F143" s="87"/>
      <c r="G143" s="5"/>
      <c r="H143" s="5"/>
      <c r="I143" s="90"/>
      <c r="J143" s="33"/>
    </row>
    <row r="144" spans="1:10" x14ac:dyDescent="0.25">
      <c r="A144" s="1"/>
      <c r="B144" s="34" t="s">
        <v>35</v>
      </c>
      <c r="C144" s="11">
        <f t="shared" si="2"/>
        <v>142</v>
      </c>
      <c r="D144" s="3"/>
      <c r="E144" s="15" t="s">
        <v>36</v>
      </c>
      <c r="F144" s="87"/>
      <c r="G144" s="5"/>
      <c r="H144" s="5"/>
      <c r="I144" s="90"/>
      <c r="J144" s="33"/>
    </row>
    <row r="145" spans="1:10" x14ac:dyDescent="0.25">
      <c r="A145" s="1"/>
      <c r="B145" s="34" t="s">
        <v>35</v>
      </c>
      <c r="C145" s="11">
        <f t="shared" si="2"/>
        <v>143</v>
      </c>
      <c r="D145" s="3"/>
      <c r="E145" s="15" t="s">
        <v>36</v>
      </c>
      <c r="F145" s="87"/>
      <c r="G145" s="5"/>
      <c r="H145" s="5"/>
      <c r="I145" s="90"/>
      <c r="J145" s="33"/>
    </row>
    <row r="146" spans="1:10" x14ac:dyDescent="0.25">
      <c r="A146" s="1"/>
      <c r="B146" s="34" t="s">
        <v>35</v>
      </c>
      <c r="C146" s="11">
        <f t="shared" si="2"/>
        <v>144</v>
      </c>
      <c r="D146" s="3"/>
      <c r="E146" s="15" t="s">
        <v>36</v>
      </c>
      <c r="F146" s="87"/>
      <c r="G146" s="5"/>
      <c r="H146" s="5"/>
      <c r="I146" s="90"/>
      <c r="J146" s="33"/>
    </row>
    <row r="147" spans="1:10" x14ac:dyDescent="0.25">
      <c r="A147" s="1"/>
      <c r="B147" s="34" t="s">
        <v>35</v>
      </c>
      <c r="C147" s="11">
        <f t="shared" si="2"/>
        <v>145</v>
      </c>
      <c r="D147" s="3"/>
      <c r="E147" s="15" t="s">
        <v>36</v>
      </c>
      <c r="F147" s="87"/>
      <c r="G147" s="5"/>
      <c r="H147" s="5"/>
      <c r="I147" s="90"/>
      <c r="J147" s="33"/>
    </row>
    <row r="148" spans="1:10" x14ac:dyDescent="0.25">
      <c r="A148" s="1"/>
      <c r="B148" s="34" t="s">
        <v>35</v>
      </c>
      <c r="C148" s="11">
        <f t="shared" si="2"/>
        <v>146</v>
      </c>
      <c r="D148" s="3"/>
      <c r="E148" s="15" t="s">
        <v>36</v>
      </c>
      <c r="F148" s="87"/>
      <c r="G148" s="5"/>
      <c r="H148" s="5"/>
      <c r="I148" s="90"/>
      <c r="J148" s="33"/>
    </row>
    <row r="149" spans="1:10" x14ac:dyDescent="0.25">
      <c r="A149" s="1"/>
      <c r="B149" s="34" t="s">
        <v>35</v>
      </c>
      <c r="C149" s="11">
        <f t="shared" si="2"/>
        <v>147</v>
      </c>
      <c r="D149" s="3"/>
      <c r="E149" s="15" t="s">
        <v>36</v>
      </c>
      <c r="F149" s="87"/>
      <c r="G149" s="5"/>
      <c r="H149" s="5"/>
      <c r="I149" s="90"/>
      <c r="J149" s="33"/>
    </row>
    <row r="150" spans="1:10" x14ac:dyDescent="0.25">
      <c r="A150" s="1"/>
      <c r="B150" s="34" t="s">
        <v>35</v>
      </c>
      <c r="C150" s="11">
        <f t="shared" si="2"/>
        <v>148</v>
      </c>
      <c r="D150" s="3"/>
      <c r="E150" s="15" t="s">
        <v>36</v>
      </c>
      <c r="F150" s="87"/>
      <c r="G150" s="5"/>
      <c r="H150" s="5"/>
      <c r="I150" s="90"/>
      <c r="J150" s="33"/>
    </row>
    <row r="151" spans="1:10" x14ac:dyDescent="0.25">
      <c r="A151" s="1"/>
      <c r="B151" s="34" t="s">
        <v>35</v>
      </c>
      <c r="C151" s="11">
        <f t="shared" si="2"/>
        <v>149</v>
      </c>
      <c r="D151" s="3"/>
      <c r="E151" s="15" t="s">
        <v>36</v>
      </c>
      <c r="F151" s="87"/>
      <c r="G151" s="5"/>
      <c r="H151" s="5"/>
      <c r="I151" s="90"/>
      <c r="J151" s="33"/>
    </row>
    <row r="152" spans="1:10" x14ac:dyDescent="0.25">
      <c r="A152" s="1"/>
      <c r="B152" s="34" t="s">
        <v>35</v>
      </c>
      <c r="C152" s="11">
        <f t="shared" si="2"/>
        <v>150</v>
      </c>
      <c r="D152" s="3"/>
      <c r="E152" s="15" t="s">
        <v>36</v>
      </c>
      <c r="F152" s="87"/>
      <c r="G152" s="5"/>
      <c r="H152" s="5"/>
      <c r="I152" s="90"/>
      <c r="J152" s="33"/>
    </row>
  </sheetData>
  <autoFilter ref="A2:J152" xr:uid="{B780370C-9A3D-4F6A-BA5D-6F9DAE88515D}">
    <filterColumn colId="5">
      <filters blank="1">
        <filter val="En proceso"/>
        <filter val="Informativo"/>
      </filters>
    </filterColumn>
    <filterColumn colId="6">
      <filters blank="1">
        <dateGroupItem year="2023" month="1" dateTimeGrouping="month"/>
        <dateGroupItem year="2023" month="4" dateTimeGrouping="month"/>
        <dateGroupItem year="2023" month="5" dateTimeGrouping="month"/>
        <dateGroupItem year="2023" month="6" dateTimeGrouping="month"/>
        <dateGroupItem year="2023" month="7" dateTimeGrouping="month"/>
        <dateGroupItem year="2023" month="8" dateTimeGrouping="month"/>
        <dateGroupItem year="2023" month="9" dateTimeGrouping="month"/>
        <dateGroupItem year="2022" dateTimeGrouping="year"/>
      </filters>
    </filterColumn>
  </autoFilter>
  <mergeCells count="7">
    <mergeCell ref="C1:F1"/>
    <mergeCell ref="G1:I1"/>
    <mergeCell ref="A29:A30"/>
    <mergeCell ref="A11:A12"/>
    <mergeCell ref="A15:A19"/>
    <mergeCell ref="B15:B19"/>
    <mergeCell ref="A1:B1"/>
  </mergeCells>
  <phoneticPr fontId="9" type="noConversion"/>
  <conditionalFormatting sqref="E52:E54 E57:E64 E70:E86">
    <cfRule type="containsText" dxfId="75" priority="102" operator="containsText" text="Informativo">
      <formula>NOT(ISERROR(SEARCH("Informativo",E52)))</formula>
    </cfRule>
  </conditionalFormatting>
  <conditionalFormatting sqref="F1:F49">
    <cfRule type="containsText" dxfId="74" priority="225" operator="containsText" text="En proceso">
      <formula>NOT(ISERROR(SEARCH("En proceso",F1)))</formula>
    </cfRule>
    <cfRule type="containsText" dxfId="73" priority="224" operator="containsText" text="Retrasado">
      <formula>NOT(ISERROR(SEARCH("Retrasado",F1)))</formula>
    </cfRule>
    <cfRule type="containsText" dxfId="72" priority="223" operator="containsText" text="Finalizado">
      <formula>NOT(ISERROR(SEARCH("Finalizado",F1)))</formula>
    </cfRule>
  </conditionalFormatting>
  <conditionalFormatting sqref="F2 F11:F12 F14:F19">
    <cfRule type="containsText" dxfId="71" priority="308" operator="containsText" text="Finalizado">
      <formula>NOT(ISERROR(SEARCH("Finalizado",F2)))</formula>
    </cfRule>
    <cfRule type="containsText" dxfId="70" priority="307" operator="containsText" text="En proceso">
      <formula>NOT(ISERROR(SEARCH("En proceso",F2)))</formula>
    </cfRule>
    <cfRule type="containsText" dxfId="69" priority="309" operator="containsText" text="Retrasado">
      <formula>NOT(ISERROR(SEARCH("Retrasado",F2)))</formula>
    </cfRule>
  </conditionalFormatting>
  <conditionalFormatting sqref="F21">
    <cfRule type="containsText" dxfId="68" priority="243" operator="containsText" text="Retrasado">
      <formula>NOT(ISERROR(SEARCH("Retrasado",F21)))</formula>
    </cfRule>
    <cfRule type="containsText" dxfId="67" priority="242" operator="containsText" text="Finalizado">
      <formula>NOT(ISERROR(SEARCH("Finalizado",F21)))</formula>
    </cfRule>
    <cfRule type="containsText" dxfId="66" priority="241" operator="containsText" text="En proceso">
      <formula>NOT(ISERROR(SEARCH("En proceso",F21)))</formula>
    </cfRule>
  </conditionalFormatting>
  <conditionalFormatting sqref="F33">
    <cfRule type="containsText" dxfId="65" priority="51" operator="containsText" text="En proceso">
      <formula>NOT(ISERROR(SEARCH("En proceso",F33)))</formula>
    </cfRule>
    <cfRule type="containsText" dxfId="64" priority="50" operator="containsText" text="Retrasado">
      <formula>NOT(ISERROR(SEARCH("Retrasado",F33)))</formula>
    </cfRule>
    <cfRule type="containsText" dxfId="63" priority="49" operator="containsText" text="Finalizado">
      <formula>NOT(ISERROR(SEARCH("Finalizado",F33)))</formula>
    </cfRule>
    <cfRule type="containsText" dxfId="62" priority="48" operator="containsText" text="Informativo">
      <formula>NOT(ISERROR(SEARCH("Informativo",F33)))</formula>
    </cfRule>
    <cfRule type="containsText" dxfId="61" priority="47" operator="containsText" text="Informativo">
      <formula>NOT(ISERROR(SEARCH("Informativo",F33)))</formula>
    </cfRule>
  </conditionalFormatting>
  <conditionalFormatting sqref="F43">
    <cfRule type="containsText" dxfId="60" priority="174" operator="containsText" text="En proceso">
      <formula>NOT(ISERROR(SEARCH("En proceso",F43)))</formula>
    </cfRule>
  </conditionalFormatting>
  <conditionalFormatting sqref="F43:F44">
    <cfRule type="containsText" dxfId="59" priority="155" operator="containsText" text="Retrasado">
      <formula>NOT(ISERROR(SEARCH("Retrasado",F43)))</formula>
    </cfRule>
  </conditionalFormatting>
  <conditionalFormatting sqref="F43:F64">
    <cfRule type="containsText" dxfId="58" priority="112" operator="containsText" text="Finalizado">
      <formula>NOT(ISERROR(SEARCH("Finalizado",F43)))</formula>
    </cfRule>
  </conditionalFormatting>
  <conditionalFormatting sqref="F44">
    <cfRule type="containsText" dxfId="57" priority="159" operator="containsText" text="Retrasado">
      <formula>NOT(ISERROR(SEARCH("Retrasado",F44)))</formula>
    </cfRule>
    <cfRule type="containsText" dxfId="56" priority="158" operator="containsText" text="En proceso">
      <formula>NOT(ISERROR(SEARCH("En proceso",F44)))</formula>
    </cfRule>
    <cfRule type="cellIs" dxfId="55" priority="157" operator="equal">
      <formula>"Ractificado"</formula>
    </cfRule>
    <cfRule type="containsText" dxfId="54" priority="156" operator="containsText" text="Finalizado">
      <formula>NOT(ISERROR(SEARCH("Finalizado",F44)))</formula>
    </cfRule>
    <cfRule type="containsText" dxfId="53" priority="154" operator="containsText" text="En proceso">
      <formula>NOT(ISERROR(SEARCH("En proceso",F44)))</formula>
    </cfRule>
    <cfRule type="containsText" dxfId="52" priority="153" operator="containsText" text="Finalizado">
      <formula>NOT(ISERROR(SEARCH("Finalizado",F44)))</formula>
    </cfRule>
    <cfRule type="containsText" dxfId="51" priority="152" operator="containsText" text="En proceso">
      <formula>NOT(ISERROR(SEARCH("En proceso",F44)))</formula>
    </cfRule>
  </conditionalFormatting>
  <conditionalFormatting sqref="F46:F64">
    <cfRule type="containsText" dxfId="50" priority="114" operator="containsText" text="En proceso">
      <formula>NOT(ISERROR(SEARCH("En proceso",F46)))</formula>
    </cfRule>
    <cfRule type="containsText" dxfId="49" priority="113" operator="containsText" text="Retrasado">
      <formula>NOT(ISERROR(SEARCH("Retrasado",F46)))</formula>
    </cfRule>
  </conditionalFormatting>
  <conditionalFormatting sqref="F48:F65">
    <cfRule type="containsText" dxfId="48" priority="42" operator="containsText" text="Retrasado">
      <formula>NOT(ISERROR(SEARCH("Retrasado",F48)))</formula>
    </cfRule>
    <cfRule type="containsText" dxfId="47" priority="40" operator="containsText" text="Finalizado">
      <formula>NOT(ISERROR(SEARCH("Finalizado",F48)))</formula>
    </cfRule>
    <cfRule type="containsText" dxfId="46" priority="41" operator="containsText" text="En proceso">
      <formula>NOT(ISERROR(SEARCH("En proceso",F48)))</formula>
    </cfRule>
  </conditionalFormatting>
  <conditionalFormatting sqref="F51">
    <cfRule type="containsText" dxfId="45" priority="100" operator="containsText" text="Informativo">
      <formula>NOT(ISERROR(SEARCH("Informativo",F51)))</formula>
    </cfRule>
    <cfRule type="containsText" dxfId="44" priority="101" operator="containsText" text="Informativo">
      <formula>NOT(ISERROR(SEARCH("Informativo",F51)))</formula>
    </cfRule>
  </conditionalFormatting>
  <conditionalFormatting sqref="F52:F121">
    <cfRule type="containsText" dxfId="43" priority="52" operator="containsText" text="Finalizado">
      <formula>NOT(ISERROR(SEARCH("Finalizado",F52)))</formula>
    </cfRule>
    <cfRule type="containsText" dxfId="42" priority="53" operator="containsText" text="Retrasado">
      <formula>NOT(ISERROR(SEARCH("Retrasado",F52)))</formula>
    </cfRule>
    <cfRule type="containsText" dxfId="41" priority="54" operator="containsText" text="En proceso">
      <formula>NOT(ISERROR(SEARCH("En proceso",F52)))</formula>
    </cfRule>
  </conditionalFormatting>
  <conditionalFormatting sqref="F65">
    <cfRule type="containsText" dxfId="40" priority="46" operator="containsText" text="Retrasado">
      <formula>NOT(ISERROR(SEARCH("Retrasado",F65)))</formula>
    </cfRule>
    <cfRule type="containsText" dxfId="39" priority="43" operator="containsText" text="En proceso">
      <formula>NOT(ISERROR(SEARCH("En proceso",F65)))</formula>
    </cfRule>
    <cfRule type="containsText" dxfId="38" priority="44" operator="containsText" text="Ractificado">
      <formula>NOT(ISERROR(SEARCH("Ractificado",F65)))</formula>
    </cfRule>
    <cfRule type="containsText" dxfId="37" priority="45" operator="containsText" text="Finalizado">
      <formula>NOT(ISERROR(SEARCH("Finalizado",F65)))</formula>
    </cfRule>
  </conditionalFormatting>
  <conditionalFormatting sqref="F65:F67">
    <cfRule type="containsText" dxfId="36" priority="35" operator="containsText" text="En proceso">
      <formula>NOT(ISERROR(SEARCH("En proceso",F65)))</formula>
    </cfRule>
  </conditionalFormatting>
  <conditionalFormatting sqref="F66">
    <cfRule type="containsText" dxfId="35" priority="38" operator="containsText" text="Retrasado">
      <formula>NOT(ISERROR(SEARCH("Retrasado",F66)))</formula>
    </cfRule>
  </conditionalFormatting>
  <conditionalFormatting sqref="F66:F68">
    <cfRule type="containsText" dxfId="34" priority="26" operator="containsText" text="Finalizado">
      <formula>NOT(ISERROR(SEARCH("Finalizado",F66)))</formula>
    </cfRule>
  </conditionalFormatting>
  <conditionalFormatting sqref="F67:F68">
    <cfRule type="containsText" dxfId="33" priority="28" operator="containsText" text="Retrasado">
      <formula>NOT(ISERROR(SEARCH("Retrasado",F67)))</formula>
    </cfRule>
  </conditionalFormatting>
  <conditionalFormatting sqref="F68">
    <cfRule type="containsText" dxfId="32" priority="22" operator="containsText" text="Ractificado">
      <formula>NOT(ISERROR(SEARCH("Ractificado",F68)))</formula>
    </cfRule>
    <cfRule type="containsText" dxfId="31" priority="21" operator="containsText" text="En proceso">
      <formula>NOT(ISERROR(SEARCH("En proceso",F68)))</formula>
    </cfRule>
    <cfRule type="containsText" dxfId="30" priority="20" operator="containsText" text="Retrasado">
      <formula>NOT(ISERROR(SEARCH("Retrasado",F68)))</formula>
    </cfRule>
    <cfRule type="containsText" dxfId="29" priority="18" operator="containsText" text="Finalizado">
      <formula>NOT(ISERROR(SEARCH("Finalizado",F68)))</formula>
    </cfRule>
    <cfRule type="containsText" dxfId="28" priority="19" operator="containsText" text="En proceso">
      <formula>NOT(ISERROR(SEARCH("En proceso",F68)))</formula>
    </cfRule>
    <cfRule type="containsText" dxfId="27" priority="17" operator="containsText" text="En proceso">
      <formula>NOT(ISERROR(SEARCH("En proceso",F68)))</formula>
    </cfRule>
    <cfRule type="containsText" dxfId="26" priority="32" operator="containsText" text="Retrasado">
      <formula>NOT(ISERROR(SEARCH("Retrasado",F68)))</formula>
    </cfRule>
    <cfRule type="containsText" dxfId="25" priority="31" operator="containsText" text="Finalizado">
      <formula>NOT(ISERROR(SEARCH("Finalizado",F68)))</formula>
    </cfRule>
    <cfRule type="containsText" dxfId="24" priority="30" operator="containsText" text="Ractificado">
      <formula>NOT(ISERROR(SEARCH("Ractificado",F68)))</formula>
    </cfRule>
    <cfRule type="containsText" dxfId="23" priority="29" operator="containsText" text="En proceso">
      <formula>NOT(ISERROR(SEARCH("En proceso",F68)))</formula>
    </cfRule>
    <cfRule type="containsText" dxfId="22" priority="27" operator="containsText" text="En proceso">
      <formula>NOT(ISERROR(SEARCH("En proceso",F68)))</formula>
    </cfRule>
    <cfRule type="containsText" dxfId="21" priority="25" operator="containsText" text="En proceso">
      <formula>NOT(ISERROR(SEARCH("En proceso",F68)))</formula>
    </cfRule>
    <cfRule type="containsText" dxfId="20" priority="24" operator="containsText" text="Retrasado">
      <formula>NOT(ISERROR(SEARCH("Retrasado",F68)))</formula>
    </cfRule>
    <cfRule type="containsText" dxfId="19" priority="23" operator="containsText" text="Finalizado">
      <formula>NOT(ISERROR(SEARCH("Finalizado",F68)))</formula>
    </cfRule>
  </conditionalFormatting>
  <conditionalFormatting sqref="F90">
    <cfRule type="containsText" dxfId="18" priority="16" operator="containsText" text="En proceso">
      <formula>NOT(ISERROR(SEARCH("En proceso",F90)))</formula>
    </cfRule>
    <cfRule type="containsText" dxfId="17" priority="15" operator="containsText" text="Retrasado">
      <formula>NOT(ISERROR(SEARCH("Retrasado",F90)))</formula>
    </cfRule>
    <cfRule type="containsText" dxfId="16" priority="14" operator="containsText" text="Finalizado">
      <formula>NOT(ISERROR(SEARCH("Finalizado",F90)))</formula>
    </cfRule>
  </conditionalFormatting>
  <conditionalFormatting sqref="F122">
    <cfRule type="containsText" dxfId="15" priority="7" operator="containsText" text="En proceso">
      <formula>NOT(ISERROR(SEARCH("En proceso",F122)))</formula>
    </cfRule>
    <cfRule type="containsText" dxfId="14" priority="6" operator="containsText" text="Finalizado">
      <formula>NOT(ISERROR(SEARCH("Finalizado",F122)))</formula>
    </cfRule>
    <cfRule type="containsText" dxfId="13" priority="10" operator="containsText" text="Informativo">
      <formula>NOT(ISERROR(SEARCH("Informativo",F122)))</formula>
    </cfRule>
    <cfRule type="containsText" dxfId="12" priority="9" operator="containsText" text="Informativo">
      <formula>NOT(ISERROR(SEARCH("Informativo",F122)))</formula>
    </cfRule>
    <cfRule type="containsText" dxfId="11" priority="8" operator="containsText" text="Retrasado">
      <formula>NOT(ISERROR(SEARCH("Retrasado",F122)))</formula>
    </cfRule>
  </conditionalFormatting>
  <conditionalFormatting sqref="F122:F1048576">
    <cfRule type="containsText" dxfId="10" priority="13" operator="containsText" text="En proceso">
      <formula>NOT(ISERROR(SEARCH("En proceso",F122)))</formula>
    </cfRule>
    <cfRule type="containsText" dxfId="9" priority="12" operator="containsText" text="Retrasado">
      <formula>NOT(ISERROR(SEARCH("Retrasado",F122)))</formula>
    </cfRule>
    <cfRule type="containsText" dxfId="8" priority="11" operator="containsText" text="Finalizado">
      <formula>NOT(ISERROR(SEARCH("Finalizado",F122)))</formula>
    </cfRule>
  </conditionalFormatting>
  <conditionalFormatting sqref="F128">
    <cfRule type="containsText" dxfId="7" priority="2" operator="containsText" text="En proceso">
      <formula>NOT(ISERROR(SEARCH("En proceso",F128)))</formula>
    </cfRule>
    <cfRule type="containsText" dxfId="6" priority="3" operator="containsText" text="Retrasado">
      <formula>NOT(ISERROR(SEARCH("Retrasado",F128)))</formula>
    </cfRule>
    <cfRule type="containsText" dxfId="5" priority="4" operator="containsText" text="Informativo">
      <formula>NOT(ISERROR(SEARCH("Informativo",F128)))</formula>
    </cfRule>
    <cfRule type="containsText" dxfId="4" priority="5" operator="containsText" text="Informativo">
      <formula>NOT(ISERROR(SEARCH("Informativo",F128)))</formula>
    </cfRule>
    <cfRule type="containsText" dxfId="3" priority="1" operator="containsText" text="Finalizado">
      <formula>NOT(ISERROR(SEARCH("Finalizado",F128)))</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78D2C-1171-4523-B31A-80F471CF4751}">
  <dimension ref="A1:J26"/>
  <sheetViews>
    <sheetView showGridLines="0" workbookViewId="0">
      <selection activeCell="C5" sqref="C5"/>
    </sheetView>
  </sheetViews>
  <sheetFormatPr baseColWidth="10" defaultRowHeight="15" x14ac:dyDescent="0.25"/>
  <cols>
    <col min="1" max="1" width="20.42578125" bestFit="1" customWidth="1"/>
    <col min="2" max="2" width="12.140625" style="8" bestFit="1" customWidth="1"/>
    <col min="3" max="3" width="27.85546875" customWidth="1"/>
    <col min="4" max="4" width="11.42578125" style="2"/>
    <col min="5" max="5" width="25" customWidth="1"/>
    <col min="6" max="6" width="18.42578125" bestFit="1" customWidth="1"/>
    <col min="7" max="7" width="30.5703125" bestFit="1" customWidth="1"/>
    <col min="9" max="9" width="18.7109375" customWidth="1"/>
  </cols>
  <sheetData>
    <row r="1" spans="1:10" x14ac:dyDescent="0.25">
      <c r="A1" t="s">
        <v>119</v>
      </c>
      <c r="E1" s="2" t="s">
        <v>3</v>
      </c>
    </row>
    <row r="2" spans="1:10" x14ac:dyDescent="0.25">
      <c r="A2" s="55" t="s">
        <v>135</v>
      </c>
      <c r="B2" s="56" t="s">
        <v>11</v>
      </c>
      <c r="C2" s="54" t="s">
        <v>10</v>
      </c>
      <c r="D2" s="55" t="s">
        <v>121</v>
      </c>
      <c r="E2" s="54" t="s">
        <v>123</v>
      </c>
      <c r="F2" s="56" t="s">
        <v>137</v>
      </c>
      <c r="G2" s="56" t="s">
        <v>140</v>
      </c>
      <c r="H2" s="56" t="s">
        <v>143</v>
      </c>
      <c r="I2" s="56" t="s">
        <v>73</v>
      </c>
      <c r="J2" s="56" t="s">
        <v>145</v>
      </c>
    </row>
    <row r="3" spans="1:10" ht="30" x14ac:dyDescent="0.25">
      <c r="A3" s="57">
        <f>1</f>
        <v>1</v>
      </c>
      <c r="B3" s="57" t="s">
        <v>107</v>
      </c>
      <c r="C3" s="52" t="s">
        <v>120</v>
      </c>
      <c r="D3" s="53">
        <v>9600</v>
      </c>
      <c r="E3" s="52" t="s">
        <v>124</v>
      </c>
      <c r="F3" s="62" t="s">
        <v>142</v>
      </c>
      <c r="G3" s="62" t="s">
        <v>142</v>
      </c>
      <c r="H3" s="57">
        <v>3</v>
      </c>
      <c r="I3" s="58" t="s">
        <v>144</v>
      </c>
      <c r="J3" s="57"/>
    </row>
    <row r="4" spans="1:10" x14ac:dyDescent="0.25">
      <c r="A4" s="57">
        <f>A3+1</f>
        <v>2</v>
      </c>
      <c r="B4" s="57" t="s">
        <v>107</v>
      </c>
      <c r="C4" s="52" t="s">
        <v>122</v>
      </c>
      <c r="D4" s="53"/>
      <c r="E4" s="52" t="s">
        <v>125</v>
      </c>
      <c r="F4" s="62" t="s">
        <v>142</v>
      </c>
      <c r="G4" s="62" t="s">
        <v>142</v>
      </c>
      <c r="H4" s="57"/>
      <c r="I4" s="52"/>
      <c r="J4" s="57"/>
    </row>
    <row r="5" spans="1:10" ht="30" x14ac:dyDescent="0.25">
      <c r="A5" s="57">
        <f t="shared" ref="A5:A12" si="0">A4+1</f>
        <v>3</v>
      </c>
      <c r="B5" s="57" t="s">
        <v>107</v>
      </c>
      <c r="C5" s="52" t="s">
        <v>126</v>
      </c>
      <c r="D5" s="53">
        <v>7000</v>
      </c>
      <c r="E5" s="52" t="s">
        <v>124</v>
      </c>
      <c r="F5" s="52" t="s">
        <v>138</v>
      </c>
      <c r="G5" s="52" t="s">
        <v>141</v>
      </c>
      <c r="H5" s="57">
        <v>1</v>
      </c>
      <c r="I5" s="58" t="s">
        <v>144</v>
      </c>
      <c r="J5" s="57" t="s">
        <v>146</v>
      </c>
    </row>
    <row r="6" spans="1:10" x14ac:dyDescent="0.25">
      <c r="A6" s="57">
        <f t="shared" si="0"/>
        <v>4</v>
      </c>
      <c r="B6" s="57" t="s">
        <v>24</v>
      </c>
      <c r="C6" s="52" t="s">
        <v>128</v>
      </c>
      <c r="D6" s="53"/>
      <c r="E6" s="52" t="s">
        <v>125</v>
      </c>
      <c r="F6" s="52" t="s">
        <v>138</v>
      </c>
      <c r="G6" s="52" t="s">
        <v>141</v>
      </c>
      <c r="H6" s="57"/>
      <c r="I6" s="52"/>
      <c r="J6" s="57"/>
    </row>
    <row r="7" spans="1:10" ht="30" x14ac:dyDescent="0.25">
      <c r="A7" s="57">
        <f t="shared" si="0"/>
        <v>5</v>
      </c>
      <c r="B7" s="57" t="s">
        <v>18</v>
      </c>
      <c r="C7" s="58" t="s">
        <v>127</v>
      </c>
      <c r="D7" s="53">
        <v>4500</v>
      </c>
      <c r="E7" s="62" t="s">
        <v>124</v>
      </c>
      <c r="F7" s="62" t="s">
        <v>142</v>
      </c>
      <c r="G7" s="62" t="s">
        <v>142</v>
      </c>
      <c r="H7" s="57"/>
      <c r="I7" s="52"/>
      <c r="J7" s="57"/>
    </row>
    <row r="8" spans="1:10" x14ac:dyDescent="0.25">
      <c r="A8" s="57">
        <f t="shared" si="0"/>
        <v>6</v>
      </c>
      <c r="B8" s="57" t="s">
        <v>14</v>
      </c>
      <c r="C8" s="52" t="s">
        <v>129</v>
      </c>
      <c r="D8" s="53">
        <v>11000</v>
      </c>
      <c r="E8" s="52" t="s">
        <v>124</v>
      </c>
      <c r="F8" s="52" t="s">
        <v>138</v>
      </c>
      <c r="G8" s="52" t="s">
        <v>139</v>
      </c>
      <c r="H8" s="57">
        <v>2</v>
      </c>
      <c r="I8" s="52"/>
      <c r="J8" s="57" t="s">
        <v>146</v>
      </c>
    </row>
    <row r="9" spans="1:10" x14ac:dyDescent="0.25">
      <c r="A9" s="57">
        <f t="shared" si="0"/>
        <v>7</v>
      </c>
      <c r="B9" s="57" t="s">
        <v>14</v>
      </c>
      <c r="C9" s="52" t="s">
        <v>130</v>
      </c>
      <c r="D9" s="53"/>
      <c r="E9" s="52" t="s">
        <v>125</v>
      </c>
      <c r="F9" s="52" t="s">
        <v>142</v>
      </c>
      <c r="G9" s="52" t="s">
        <v>142</v>
      </c>
      <c r="H9" s="57"/>
      <c r="I9" s="52"/>
      <c r="J9" s="57"/>
    </row>
    <row r="10" spans="1:10" x14ac:dyDescent="0.25">
      <c r="A10" s="57">
        <f t="shared" si="0"/>
        <v>8</v>
      </c>
      <c r="B10" s="57" t="s">
        <v>30</v>
      </c>
      <c r="C10" s="52" t="s">
        <v>131</v>
      </c>
      <c r="D10" s="53"/>
      <c r="E10" s="52" t="s">
        <v>125</v>
      </c>
      <c r="F10" s="52" t="s">
        <v>138</v>
      </c>
      <c r="G10" s="52" t="s">
        <v>139</v>
      </c>
      <c r="H10" s="57">
        <v>10</v>
      </c>
      <c r="I10" s="52"/>
      <c r="J10" s="57"/>
    </row>
    <row r="11" spans="1:10" x14ac:dyDescent="0.25">
      <c r="A11" s="57">
        <f t="shared" si="0"/>
        <v>9</v>
      </c>
      <c r="B11" s="57" t="s">
        <v>35</v>
      </c>
      <c r="C11" s="59" t="s">
        <v>132</v>
      </c>
      <c r="D11" s="53">
        <v>17000</v>
      </c>
      <c r="E11" s="52" t="s">
        <v>133</v>
      </c>
      <c r="F11" s="52" t="s">
        <v>138</v>
      </c>
      <c r="G11" s="52" t="s">
        <v>139</v>
      </c>
      <c r="H11" s="57">
        <v>11</v>
      </c>
      <c r="I11" s="52"/>
      <c r="J11" s="57" t="s">
        <v>148</v>
      </c>
    </row>
    <row r="12" spans="1:10" x14ac:dyDescent="0.25">
      <c r="A12" s="57">
        <f t="shared" si="0"/>
        <v>10</v>
      </c>
      <c r="B12" s="57" t="s">
        <v>35</v>
      </c>
      <c r="C12" s="52" t="s">
        <v>134</v>
      </c>
      <c r="D12" s="53"/>
      <c r="E12" s="52" t="s">
        <v>125</v>
      </c>
      <c r="F12" s="52" t="s">
        <v>138</v>
      </c>
      <c r="G12" s="62" t="s">
        <v>141</v>
      </c>
      <c r="H12" s="57">
        <v>4</v>
      </c>
      <c r="I12" s="52"/>
      <c r="J12" s="57" t="s">
        <v>146</v>
      </c>
    </row>
    <row r="13" spans="1:10" ht="30" x14ac:dyDescent="0.25">
      <c r="A13" s="57">
        <f>A12+1</f>
        <v>11</v>
      </c>
      <c r="B13" s="57" t="s">
        <v>14</v>
      </c>
      <c r="C13" s="60" t="s">
        <v>136</v>
      </c>
      <c r="D13" s="53"/>
      <c r="E13" s="61" t="s">
        <v>125</v>
      </c>
      <c r="F13" s="61" t="s">
        <v>138</v>
      </c>
      <c r="G13" s="62" t="s">
        <v>141</v>
      </c>
      <c r="H13" s="57"/>
      <c r="I13" s="52"/>
      <c r="J13" s="57" t="s">
        <v>147</v>
      </c>
    </row>
    <row r="14" spans="1:10" x14ac:dyDescent="0.25">
      <c r="A14" s="8"/>
    </row>
    <row r="15" spans="1:10" x14ac:dyDescent="0.25">
      <c r="A15" s="8"/>
    </row>
    <row r="16" spans="1:10"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row r="24" spans="1:1" x14ac:dyDescent="0.25">
      <c r="A24" s="8"/>
    </row>
    <row r="25" spans="1:1" x14ac:dyDescent="0.25">
      <c r="A25" s="8"/>
    </row>
    <row r="26" spans="1:1" x14ac:dyDescent="0.25">
      <c r="A26" s="8"/>
    </row>
  </sheetData>
  <autoFilter ref="A2:J26" xr:uid="{5ED78D2C-1171-4523-B31A-80F471CF475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FD205-9ECF-44FE-BB85-DAC60A86206C}">
  <dimension ref="A1:K17"/>
  <sheetViews>
    <sheetView workbookViewId="0">
      <selection activeCell="D21" sqref="D21"/>
    </sheetView>
  </sheetViews>
  <sheetFormatPr baseColWidth="10" defaultRowHeight="15" x14ac:dyDescent="0.25"/>
  <cols>
    <col min="1" max="1" width="40.7109375" customWidth="1"/>
    <col min="3" max="3" width="2.85546875" customWidth="1"/>
    <col min="4" max="4" width="42.140625" customWidth="1"/>
    <col min="5" max="7" width="10.42578125" customWidth="1"/>
    <col min="8" max="8" width="8" customWidth="1"/>
    <col min="9" max="10" width="6.5703125" customWidth="1"/>
    <col min="11" max="11" width="60" customWidth="1"/>
  </cols>
  <sheetData>
    <row r="1" spans="1:11" x14ac:dyDescent="0.25">
      <c r="A1" s="121" t="s">
        <v>7</v>
      </c>
      <c r="B1" s="121"/>
      <c r="C1" s="122" t="s">
        <v>8</v>
      </c>
      <c r="D1" s="122"/>
      <c r="E1" s="122"/>
      <c r="F1" s="122"/>
      <c r="G1" s="122"/>
      <c r="H1" s="123" t="s">
        <v>9</v>
      </c>
      <c r="I1" s="123"/>
      <c r="J1" s="123"/>
      <c r="K1" s="32"/>
    </row>
    <row r="2" spans="1:11" x14ac:dyDescent="0.25">
      <c r="A2" s="31" t="s">
        <v>10</v>
      </c>
      <c r="B2" s="31" t="s">
        <v>11</v>
      </c>
      <c r="C2" s="37" t="s">
        <v>0</v>
      </c>
      <c r="D2" s="37" t="s">
        <v>10</v>
      </c>
      <c r="E2" s="37" t="s">
        <v>48</v>
      </c>
      <c r="F2" s="40" t="s">
        <v>1</v>
      </c>
      <c r="G2" s="37" t="s">
        <v>2</v>
      </c>
      <c r="H2" s="32" t="s">
        <v>12</v>
      </c>
      <c r="I2" s="41" t="s">
        <v>13</v>
      </c>
      <c r="J2" s="41" t="s">
        <v>50</v>
      </c>
      <c r="K2" s="32" t="s">
        <v>3</v>
      </c>
    </row>
    <row r="3" spans="1:11" x14ac:dyDescent="0.25">
      <c r="A3" s="117" t="s">
        <v>40</v>
      </c>
      <c r="B3" s="34" t="s">
        <v>14</v>
      </c>
      <c r="C3" s="34">
        <v>1</v>
      </c>
      <c r="D3" s="39" t="s">
        <v>41</v>
      </c>
      <c r="E3" s="38"/>
      <c r="F3" s="38" t="s">
        <v>5</v>
      </c>
      <c r="G3" s="34" t="s">
        <v>4</v>
      </c>
      <c r="H3" s="35">
        <v>44608</v>
      </c>
      <c r="I3" s="42">
        <v>44630</v>
      </c>
      <c r="J3" s="34"/>
      <c r="K3" s="33" t="s">
        <v>51</v>
      </c>
    </row>
    <row r="4" spans="1:11" ht="25.5" x14ac:dyDescent="0.25">
      <c r="A4" s="118"/>
      <c r="B4" s="34" t="s">
        <v>14</v>
      </c>
      <c r="C4" s="34">
        <f t="shared" ref="C4:C17" si="0">C3+1</f>
        <v>2</v>
      </c>
      <c r="D4" s="39" t="s">
        <v>42</v>
      </c>
      <c r="E4" s="38"/>
      <c r="F4" s="38" t="s">
        <v>5</v>
      </c>
      <c r="G4" s="34" t="s">
        <v>4</v>
      </c>
      <c r="H4" s="35">
        <v>44608</v>
      </c>
      <c r="I4" s="42">
        <v>44630</v>
      </c>
      <c r="J4" s="34"/>
      <c r="K4" s="33" t="s">
        <v>51</v>
      </c>
    </row>
    <row r="5" spans="1:11" x14ac:dyDescent="0.25">
      <c r="A5" s="118"/>
      <c r="B5" s="34" t="s">
        <v>14</v>
      </c>
      <c r="C5" s="34">
        <f t="shared" si="0"/>
        <v>3</v>
      </c>
      <c r="D5" s="39" t="s">
        <v>43</v>
      </c>
      <c r="E5" s="38"/>
      <c r="F5" s="38" t="s">
        <v>5</v>
      </c>
      <c r="G5" s="34" t="s">
        <v>4</v>
      </c>
      <c r="H5" s="35">
        <v>44628</v>
      </c>
      <c r="I5" s="35">
        <v>44658</v>
      </c>
      <c r="J5" s="34"/>
      <c r="K5" s="33"/>
    </row>
    <row r="6" spans="1:11" x14ac:dyDescent="0.25">
      <c r="A6" s="119"/>
      <c r="B6" s="34" t="s">
        <v>14</v>
      </c>
      <c r="C6" s="34">
        <f t="shared" si="0"/>
        <v>4</v>
      </c>
      <c r="D6" s="33" t="s">
        <v>44</v>
      </c>
      <c r="E6" s="38"/>
      <c r="F6" s="34" t="s">
        <v>5</v>
      </c>
      <c r="G6" s="34" t="s">
        <v>34</v>
      </c>
      <c r="H6" s="35">
        <v>44652</v>
      </c>
      <c r="I6" s="35">
        <v>44661</v>
      </c>
      <c r="J6" s="34"/>
      <c r="K6" s="33"/>
    </row>
    <row r="7" spans="1:11" x14ac:dyDescent="0.25">
      <c r="A7" s="117" t="s">
        <v>27</v>
      </c>
      <c r="B7" s="34" t="s">
        <v>18</v>
      </c>
      <c r="C7" s="34">
        <f t="shared" si="0"/>
        <v>5</v>
      </c>
      <c r="D7" s="33" t="s">
        <v>45</v>
      </c>
      <c r="E7" s="34"/>
      <c r="F7" s="34" t="s">
        <v>49</v>
      </c>
      <c r="G7" s="34" t="s">
        <v>4</v>
      </c>
      <c r="H7" s="35">
        <v>44608</v>
      </c>
      <c r="I7" s="35"/>
      <c r="J7" s="34"/>
      <c r="K7" s="33"/>
    </row>
    <row r="8" spans="1:11" ht="25.5" x14ac:dyDescent="0.25">
      <c r="A8" s="118"/>
      <c r="B8" s="34" t="s">
        <v>18</v>
      </c>
      <c r="C8" s="34">
        <f t="shared" si="0"/>
        <v>6</v>
      </c>
      <c r="D8" s="33" t="s">
        <v>46</v>
      </c>
      <c r="E8" s="34"/>
      <c r="F8" s="34" t="s">
        <v>49</v>
      </c>
      <c r="G8" s="34" t="s">
        <v>4</v>
      </c>
      <c r="H8" s="35">
        <v>44608</v>
      </c>
      <c r="I8" s="34"/>
      <c r="J8" s="34"/>
      <c r="K8" s="33"/>
    </row>
    <row r="9" spans="1:11" ht="25.5" x14ac:dyDescent="0.25">
      <c r="A9" s="119"/>
      <c r="B9" s="34" t="s">
        <v>18</v>
      </c>
      <c r="C9" s="38">
        <f t="shared" si="0"/>
        <v>7</v>
      </c>
      <c r="D9" s="33" t="s">
        <v>47</v>
      </c>
      <c r="E9" s="34"/>
      <c r="F9" s="34" t="s">
        <v>49</v>
      </c>
      <c r="G9" s="34" t="s">
        <v>4</v>
      </c>
      <c r="H9" s="35">
        <v>44608</v>
      </c>
      <c r="I9" s="35"/>
      <c r="J9" s="34"/>
      <c r="K9" s="33"/>
    </row>
    <row r="10" spans="1:11" x14ac:dyDescent="0.25">
      <c r="A10" s="43"/>
      <c r="B10" s="34"/>
      <c r="C10" s="34">
        <f t="shared" si="0"/>
        <v>8</v>
      </c>
      <c r="D10" s="33"/>
      <c r="E10" s="34"/>
      <c r="F10" s="34"/>
      <c r="G10" s="34"/>
      <c r="H10" s="35"/>
      <c r="I10" s="34"/>
      <c r="J10" s="34"/>
      <c r="K10" s="36"/>
    </row>
    <row r="11" spans="1:11" x14ac:dyDescent="0.25">
      <c r="A11" s="43"/>
      <c r="B11" s="34"/>
      <c r="C11" s="34">
        <f t="shared" si="0"/>
        <v>9</v>
      </c>
      <c r="D11" s="33"/>
      <c r="E11" s="34"/>
      <c r="F11" s="34"/>
      <c r="G11" s="34"/>
      <c r="H11" s="35"/>
      <c r="I11" s="34"/>
      <c r="J11" s="34"/>
      <c r="K11" s="33"/>
    </row>
    <row r="12" spans="1:11" x14ac:dyDescent="0.25">
      <c r="A12" s="43"/>
      <c r="B12" s="34"/>
      <c r="C12" s="34">
        <f t="shared" si="0"/>
        <v>10</v>
      </c>
      <c r="D12" s="33"/>
      <c r="E12" s="34"/>
      <c r="F12" s="34"/>
      <c r="G12" s="34"/>
      <c r="H12" s="35"/>
      <c r="I12" s="34"/>
      <c r="J12" s="34"/>
      <c r="K12" s="33"/>
    </row>
    <row r="13" spans="1:11" x14ac:dyDescent="0.25">
      <c r="A13" s="43"/>
      <c r="B13" s="34"/>
      <c r="C13" s="34">
        <f t="shared" si="0"/>
        <v>11</v>
      </c>
      <c r="D13" s="33"/>
      <c r="E13" s="34"/>
      <c r="F13" s="34"/>
      <c r="G13" s="34"/>
      <c r="H13" s="35"/>
      <c r="I13" s="35"/>
      <c r="J13" s="34"/>
      <c r="K13" s="33"/>
    </row>
    <row r="14" spans="1:11" x14ac:dyDescent="0.25">
      <c r="A14" s="43"/>
      <c r="B14" s="34"/>
      <c r="C14" s="34">
        <f t="shared" si="0"/>
        <v>12</v>
      </c>
      <c r="D14" s="33"/>
      <c r="E14" s="34"/>
      <c r="F14" s="34"/>
      <c r="G14" s="34"/>
      <c r="H14" s="35"/>
      <c r="I14" s="34"/>
      <c r="J14" s="34"/>
      <c r="K14" s="36"/>
    </row>
    <row r="15" spans="1:11" x14ac:dyDescent="0.25">
      <c r="A15" s="43"/>
      <c r="B15" s="34"/>
      <c r="C15" s="34">
        <f t="shared" si="0"/>
        <v>13</v>
      </c>
      <c r="D15" s="33"/>
      <c r="E15" s="34"/>
      <c r="F15" s="34"/>
      <c r="G15" s="34"/>
      <c r="H15" s="35"/>
      <c r="I15" s="34"/>
      <c r="J15" s="34"/>
      <c r="K15" s="33"/>
    </row>
    <row r="16" spans="1:11" x14ac:dyDescent="0.25">
      <c r="A16" s="43"/>
      <c r="B16" s="34"/>
      <c r="C16" s="34">
        <f t="shared" si="0"/>
        <v>14</v>
      </c>
      <c r="D16" s="33"/>
      <c r="E16" s="34"/>
      <c r="F16" s="34"/>
      <c r="G16" s="34"/>
      <c r="H16" s="35"/>
      <c r="I16" s="35"/>
      <c r="J16" s="34"/>
      <c r="K16" s="33"/>
    </row>
    <row r="17" spans="1:11" x14ac:dyDescent="0.25">
      <c r="A17" s="39"/>
      <c r="B17" s="34"/>
      <c r="C17" s="34">
        <f t="shared" si="0"/>
        <v>15</v>
      </c>
      <c r="D17" s="33"/>
      <c r="E17" s="34"/>
      <c r="F17" s="34"/>
      <c r="G17" s="34"/>
      <c r="H17" s="35"/>
      <c r="I17" s="34"/>
      <c r="J17" s="34"/>
      <c r="K17" s="33"/>
    </row>
  </sheetData>
  <mergeCells count="5">
    <mergeCell ref="A1:B1"/>
    <mergeCell ref="C1:G1"/>
    <mergeCell ref="H1:J1"/>
    <mergeCell ref="A3:A6"/>
    <mergeCell ref="A7:A9"/>
  </mergeCells>
  <conditionalFormatting sqref="G1:G17">
    <cfRule type="containsText" dxfId="2" priority="1" operator="containsText" text="En proceso">
      <formula>NOT(ISERROR(SEARCH("En proceso",G1)))</formula>
    </cfRule>
    <cfRule type="containsText" dxfId="1" priority="2" operator="containsText" text="Finalizado">
      <formula>NOT(ISERROR(SEARCH("Finalizado",G1)))</formula>
    </cfRule>
    <cfRule type="containsText" dxfId="0" priority="3" operator="containsText" text="Retrasado">
      <formula>NOT(ISERROR(SEARCH("Retrasado",G1)))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D5E17-C034-4EA5-AF8B-0FDA5F55A95D}">
  <dimension ref="A1:AH12"/>
  <sheetViews>
    <sheetView workbookViewId="0">
      <selection activeCell="A2" sqref="A2"/>
    </sheetView>
  </sheetViews>
  <sheetFormatPr baseColWidth="10" defaultColWidth="11.42578125" defaultRowHeight="12.75" x14ac:dyDescent="0.2"/>
  <cols>
    <col min="1" max="1" width="7.85546875" style="69" customWidth="1"/>
    <col min="2" max="2" width="20.5703125" style="69" customWidth="1"/>
    <col min="3" max="3" width="10" style="69" customWidth="1"/>
    <col min="4" max="4" width="13.7109375" style="69" customWidth="1"/>
    <col min="5" max="5" width="17.5703125" style="69" customWidth="1"/>
    <col min="6" max="6" width="12" style="69" customWidth="1"/>
    <col min="7" max="7" width="18" style="69" customWidth="1"/>
    <col min="8" max="8" width="18.140625" style="69" customWidth="1"/>
    <col min="9" max="9" width="17.7109375" style="69" customWidth="1"/>
    <col min="10" max="10" width="21.28515625" style="69" customWidth="1"/>
    <col min="11" max="11" width="19" style="69" customWidth="1"/>
    <col min="12" max="12" width="22.7109375" style="69" customWidth="1"/>
    <col min="13" max="13" width="47.42578125" style="69" customWidth="1"/>
    <col min="14" max="14" width="9.140625" style="69" customWidth="1"/>
    <col min="15" max="15" width="26.7109375" style="69" customWidth="1"/>
    <col min="16" max="16" width="11.7109375" style="69" customWidth="1"/>
    <col min="17" max="17" width="45.42578125" style="69" customWidth="1"/>
    <col min="18" max="18" width="8.5703125" style="69" customWidth="1"/>
    <col min="19" max="19" width="46.28515625" style="69" customWidth="1"/>
    <col min="20" max="20" width="41" style="69" customWidth="1"/>
    <col min="21" max="21" width="5.5703125" style="69" customWidth="1"/>
    <col min="22" max="22" width="23.140625" style="69" customWidth="1"/>
    <col min="23" max="23" width="12" style="69" customWidth="1"/>
    <col min="24" max="24" width="34.7109375" style="69" customWidth="1"/>
    <col min="25" max="25" width="29" style="69" customWidth="1"/>
    <col min="26" max="26" width="12" style="69" customWidth="1"/>
    <col min="27" max="27" width="52.140625" style="69" customWidth="1"/>
    <col min="28" max="28" width="10.42578125" style="69" customWidth="1"/>
    <col min="29" max="29" width="13.140625" style="69" customWidth="1"/>
    <col min="30" max="30" width="9.85546875" style="69" customWidth="1"/>
    <col min="31" max="31" width="12.28515625" style="69" customWidth="1"/>
    <col min="32" max="32" width="10.28515625" style="69" customWidth="1"/>
    <col min="33" max="33" width="8.42578125" style="69" customWidth="1"/>
    <col min="34" max="34" width="92.42578125" style="69" customWidth="1"/>
    <col min="35" max="256" width="9.140625" style="69" customWidth="1"/>
    <col min="257" max="16384" width="11.42578125" style="69"/>
  </cols>
  <sheetData>
    <row r="1" spans="1:34" ht="24.95" customHeight="1" x14ac:dyDescent="0.2">
      <c r="A1" s="76" t="s">
        <v>319</v>
      </c>
      <c r="B1" s="76" t="s">
        <v>318</v>
      </c>
      <c r="C1" s="76" t="s">
        <v>317</v>
      </c>
      <c r="D1" s="76" t="s">
        <v>316</v>
      </c>
      <c r="E1" s="76" t="s">
        <v>315</v>
      </c>
      <c r="F1" s="76" t="s">
        <v>314</v>
      </c>
      <c r="G1" s="76" t="s">
        <v>313</v>
      </c>
      <c r="H1" s="76" t="s">
        <v>312</v>
      </c>
      <c r="I1" s="76" t="s">
        <v>311</v>
      </c>
      <c r="J1" s="76" t="s">
        <v>310</v>
      </c>
      <c r="K1" s="76" t="s">
        <v>309</v>
      </c>
      <c r="L1" s="76" t="s">
        <v>308</v>
      </c>
      <c r="M1" s="76" t="s">
        <v>307</v>
      </c>
      <c r="N1" s="76" t="s">
        <v>306</v>
      </c>
      <c r="O1" s="76" t="s">
        <v>305</v>
      </c>
      <c r="P1" s="76" t="s">
        <v>304</v>
      </c>
      <c r="Q1" s="76" t="s">
        <v>303</v>
      </c>
      <c r="R1" s="76" t="s">
        <v>302</v>
      </c>
      <c r="S1" s="76" t="s">
        <v>301</v>
      </c>
      <c r="T1" s="76" t="s">
        <v>300</v>
      </c>
      <c r="U1" s="76" t="s">
        <v>299</v>
      </c>
      <c r="V1" s="76" t="s">
        <v>298</v>
      </c>
      <c r="W1" s="76" t="s">
        <v>297</v>
      </c>
      <c r="X1" s="76" t="s">
        <v>296</v>
      </c>
      <c r="Y1" s="76" t="s">
        <v>295</v>
      </c>
      <c r="Z1" s="76" t="s">
        <v>294</v>
      </c>
      <c r="AA1" s="76" t="s">
        <v>293</v>
      </c>
      <c r="AB1" s="76" t="s">
        <v>292</v>
      </c>
      <c r="AC1" s="76" t="s">
        <v>291</v>
      </c>
      <c r="AD1" s="76" t="s">
        <v>290</v>
      </c>
      <c r="AE1" s="76" t="s">
        <v>289</v>
      </c>
      <c r="AF1" s="76" t="s">
        <v>288</v>
      </c>
      <c r="AG1" s="76" t="s">
        <v>287</v>
      </c>
      <c r="AH1" s="76" t="s">
        <v>286</v>
      </c>
    </row>
    <row r="2" spans="1:34" ht="15.75" customHeight="1" x14ac:dyDescent="0.2">
      <c r="A2" s="70" t="s">
        <v>187</v>
      </c>
      <c r="B2" s="70" t="s">
        <v>285</v>
      </c>
      <c r="C2" s="74" t="s">
        <v>284</v>
      </c>
      <c r="D2" s="73">
        <v>44751.715682870374</v>
      </c>
      <c r="E2" s="70" t="s">
        <v>170</v>
      </c>
      <c r="F2" s="74" t="s">
        <v>283</v>
      </c>
      <c r="G2" s="70" t="s">
        <v>282</v>
      </c>
      <c r="H2" s="70" t="s">
        <v>281</v>
      </c>
      <c r="I2" s="70" t="s">
        <v>280</v>
      </c>
      <c r="J2" s="70" t="s">
        <v>279</v>
      </c>
      <c r="K2" s="74" t="s">
        <v>278</v>
      </c>
      <c r="L2" s="70" t="s">
        <v>277</v>
      </c>
      <c r="M2" s="70" t="s">
        <v>191</v>
      </c>
      <c r="N2" s="74"/>
      <c r="O2" s="70" t="s">
        <v>238</v>
      </c>
      <c r="P2" s="75"/>
      <c r="Q2" s="70" t="s">
        <v>276</v>
      </c>
      <c r="R2" s="70" t="s">
        <v>203</v>
      </c>
      <c r="S2" s="70" t="s">
        <v>275</v>
      </c>
      <c r="T2" s="70" t="s">
        <v>274</v>
      </c>
      <c r="U2" s="74" t="s">
        <v>171</v>
      </c>
      <c r="V2" s="70" t="s">
        <v>170</v>
      </c>
      <c r="W2" s="70"/>
      <c r="X2" s="70"/>
      <c r="Y2" s="70"/>
      <c r="Z2" s="74"/>
      <c r="AA2" s="70"/>
      <c r="AB2" s="74" t="s">
        <v>169</v>
      </c>
      <c r="AC2" s="73">
        <v>44751.715717592589</v>
      </c>
      <c r="AD2" s="74" t="s">
        <v>169</v>
      </c>
      <c r="AE2" s="73">
        <v>44751.71570601852</v>
      </c>
      <c r="AF2" s="72"/>
      <c r="AG2" s="71"/>
      <c r="AH2" s="70" t="s">
        <v>168</v>
      </c>
    </row>
    <row r="3" spans="1:34" ht="15.75" customHeight="1" x14ac:dyDescent="0.2">
      <c r="A3" s="70" t="s">
        <v>187</v>
      </c>
      <c r="B3" s="70" t="s">
        <v>200</v>
      </c>
      <c r="C3" s="74" t="s">
        <v>273</v>
      </c>
      <c r="D3" s="73">
        <v>44754.446342592593</v>
      </c>
      <c r="E3" s="70" t="s">
        <v>170</v>
      </c>
      <c r="F3" s="74" t="s">
        <v>269</v>
      </c>
      <c r="G3" s="70" t="s">
        <v>264</v>
      </c>
      <c r="H3" s="70" t="s">
        <v>263</v>
      </c>
      <c r="I3" s="70" t="s">
        <v>268</v>
      </c>
      <c r="J3" s="70" t="s">
        <v>261</v>
      </c>
      <c r="K3" s="74"/>
      <c r="L3" s="70"/>
      <c r="M3" s="70" t="s">
        <v>191</v>
      </c>
      <c r="N3" s="74"/>
      <c r="O3" s="70" t="s">
        <v>272</v>
      </c>
      <c r="P3" s="75"/>
      <c r="Q3" s="70" t="s">
        <v>271</v>
      </c>
      <c r="R3" s="70" t="s">
        <v>174</v>
      </c>
      <c r="S3" s="70" t="s">
        <v>271</v>
      </c>
      <c r="T3" s="70" t="s">
        <v>271</v>
      </c>
      <c r="U3" s="74" t="s">
        <v>171</v>
      </c>
      <c r="V3" s="70" t="s">
        <v>170</v>
      </c>
      <c r="W3" s="70"/>
      <c r="X3" s="70"/>
      <c r="Y3" s="70"/>
      <c r="Z3" s="74"/>
      <c r="AA3" s="70"/>
      <c r="AB3" s="74" t="s">
        <v>169</v>
      </c>
      <c r="AC3" s="73">
        <v>44754.44636574074</v>
      </c>
      <c r="AD3" s="74" t="s">
        <v>169</v>
      </c>
      <c r="AE3" s="73">
        <v>44754.44636574074</v>
      </c>
      <c r="AF3" s="72"/>
      <c r="AG3" s="71"/>
      <c r="AH3" s="70" t="s">
        <v>168</v>
      </c>
    </row>
    <row r="4" spans="1:34" ht="15.75" customHeight="1" x14ac:dyDescent="0.2">
      <c r="A4" s="70" t="s">
        <v>187</v>
      </c>
      <c r="B4" s="70" t="s">
        <v>200</v>
      </c>
      <c r="C4" s="74" t="s">
        <v>270</v>
      </c>
      <c r="D4" s="73">
        <v>44754.447129629632</v>
      </c>
      <c r="E4" s="70" t="s">
        <v>170</v>
      </c>
      <c r="F4" s="74" t="s">
        <v>269</v>
      </c>
      <c r="G4" s="70" t="s">
        <v>264</v>
      </c>
      <c r="H4" s="70" t="s">
        <v>263</v>
      </c>
      <c r="I4" s="70" t="s">
        <v>268</v>
      </c>
      <c r="J4" s="70" t="s">
        <v>261</v>
      </c>
      <c r="K4" s="74"/>
      <c r="L4" s="70"/>
      <c r="M4" s="70" t="s">
        <v>191</v>
      </c>
      <c r="N4" s="74"/>
      <c r="O4" s="70" t="s">
        <v>238</v>
      </c>
      <c r="P4" s="75"/>
      <c r="Q4" s="70" t="s">
        <v>267</v>
      </c>
      <c r="R4" s="70" t="s">
        <v>203</v>
      </c>
      <c r="S4" s="70" t="s">
        <v>267</v>
      </c>
      <c r="T4" s="70" t="s">
        <v>267</v>
      </c>
      <c r="U4" s="74" t="s">
        <v>171</v>
      </c>
      <c r="V4" s="70" t="s">
        <v>170</v>
      </c>
      <c r="W4" s="70"/>
      <c r="X4" s="70"/>
      <c r="Y4" s="70"/>
      <c r="Z4" s="74"/>
      <c r="AA4" s="70"/>
      <c r="AB4" s="74" t="s">
        <v>169</v>
      </c>
      <c r="AC4" s="73">
        <v>44754.447141203702</v>
      </c>
      <c r="AD4" s="74" t="s">
        <v>169</v>
      </c>
      <c r="AE4" s="73">
        <v>44754.447141203702</v>
      </c>
      <c r="AF4" s="72"/>
      <c r="AG4" s="71"/>
      <c r="AH4" s="70" t="s">
        <v>168</v>
      </c>
    </row>
    <row r="5" spans="1:34" ht="15.75" customHeight="1" x14ac:dyDescent="0.2">
      <c r="A5" s="70" t="s">
        <v>187</v>
      </c>
      <c r="B5" s="70" t="s">
        <v>200</v>
      </c>
      <c r="C5" s="74" t="s">
        <v>266</v>
      </c>
      <c r="D5" s="73">
        <v>44754.447650462964</v>
      </c>
      <c r="E5" s="70" t="s">
        <v>170</v>
      </c>
      <c r="F5" s="74" t="s">
        <v>265</v>
      </c>
      <c r="G5" s="70" t="s">
        <v>264</v>
      </c>
      <c r="H5" s="70" t="s">
        <v>263</v>
      </c>
      <c r="I5" s="70" t="s">
        <v>262</v>
      </c>
      <c r="J5" s="70" t="s">
        <v>261</v>
      </c>
      <c r="K5" s="74"/>
      <c r="L5" s="70"/>
      <c r="M5" s="70" t="s">
        <v>191</v>
      </c>
      <c r="N5" s="74"/>
      <c r="O5" s="70" t="s">
        <v>260</v>
      </c>
      <c r="P5" s="75"/>
      <c r="Q5" s="70" t="s">
        <v>259</v>
      </c>
      <c r="R5" s="70" t="s">
        <v>174</v>
      </c>
      <c r="S5" s="70" t="s">
        <v>259</v>
      </c>
      <c r="T5" s="70" t="s">
        <v>259</v>
      </c>
      <c r="U5" s="74" t="s">
        <v>171</v>
      </c>
      <c r="V5" s="70" t="s">
        <v>170</v>
      </c>
      <c r="W5" s="70"/>
      <c r="X5" s="70"/>
      <c r="Y5" s="70"/>
      <c r="Z5" s="74"/>
      <c r="AA5" s="70"/>
      <c r="AB5" s="74" t="s">
        <v>169</v>
      </c>
      <c r="AC5" s="73">
        <v>44754.447662037041</v>
      </c>
      <c r="AD5" s="74" t="s">
        <v>169</v>
      </c>
      <c r="AE5" s="73">
        <v>44754.447662037041</v>
      </c>
      <c r="AF5" s="72"/>
      <c r="AG5" s="71"/>
      <c r="AH5" s="70" t="s">
        <v>168</v>
      </c>
    </row>
    <row r="6" spans="1:34" ht="15.75" customHeight="1" x14ac:dyDescent="0.2">
      <c r="A6" s="70" t="s">
        <v>187</v>
      </c>
      <c r="B6" s="70" t="s">
        <v>258</v>
      </c>
      <c r="C6" s="74" t="s">
        <v>257</v>
      </c>
      <c r="D6" s="73">
        <v>44755.035960648151</v>
      </c>
      <c r="E6" s="70" t="s">
        <v>170</v>
      </c>
      <c r="F6" s="74" t="s">
        <v>256</v>
      </c>
      <c r="G6" s="70" t="s">
        <v>255</v>
      </c>
      <c r="H6" s="70" t="s">
        <v>254</v>
      </c>
      <c r="I6" s="70" t="s">
        <v>253</v>
      </c>
      <c r="J6" s="70" t="s">
        <v>252</v>
      </c>
      <c r="K6" s="74" t="s">
        <v>251</v>
      </c>
      <c r="L6" s="70" t="s">
        <v>250</v>
      </c>
      <c r="M6" s="70" t="s">
        <v>191</v>
      </c>
      <c r="N6" s="74"/>
      <c r="O6" s="70" t="s">
        <v>238</v>
      </c>
      <c r="P6" s="75"/>
      <c r="Q6" s="70" t="s">
        <v>249</v>
      </c>
      <c r="R6" s="70" t="s">
        <v>174</v>
      </c>
      <c r="S6" s="70" t="s">
        <v>248</v>
      </c>
      <c r="T6" s="70"/>
      <c r="U6" s="74" t="s">
        <v>171</v>
      </c>
      <c r="V6" s="70" t="s">
        <v>170</v>
      </c>
      <c r="W6" s="70"/>
      <c r="X6" s="70"/>
      <c r="Y6" s="70"/>
      <c r="Z6" s="74"/>
      <c r="AA6" s="70"/>
      <c r="AB6" s="74" t="s">
        <v>169</v>
      </c>
      <c r="AC6" s="73">
        <v>44755.03597222222</v>
      </c>
      <c r="AD6" s="74" t="s">
        <v>169</v>
      </c>
      <c r="AE6" s="73">
        <v>44755.03597222222</v>
      </c>
      <c r="AF6" s="72"/>
      <c r="AG6" s="71"/>
      <c r="AH6" s="70" t="s">
        <v>168</v>
      </c>
    </row>
    <row r="7" spans="1:34" ht="15.75" customHeight="1" x14ac:dyDescent="0.2">
      <c r="A7" s="70" t="s">
        <v>187</v>
      </c>
      <c r="B7" s="70" t="s">
        <v>200</v>
      </c>
      <c r="C7" s="74" t="s">
        <v>247</v>
      </c>
      <c r="D7" s="73">
        <v>44763.510810185187</v>
      </c>
      <c r="E7" s="70" t="s">
        <v>170</v>
      </c>
      <c r="F7" s="74" t="s">
        <v>246</v>
      </c>
      <c r="G7" s="70" t="s">
        <v>245</v>
      </c>
      <c r="H7" s="70" t="s">
        <v>244</v>
      </c>
      <c r="I7" s="70" t="s">
        <v>243</v>
      </c>
      <c r="J7" s="70" t="s">
        <v>242</v>
      </c>
      <c r="K7" s="74" t="s">
        <v>241</v>
      </c>
      <c r="L7" s="70" t="s">
        <v>240</v>
      </c>
      <c r="M7" s="70" t="s">
        <v>191</v>
      </c>
      <c r="N7" s="74" t="s">
        <v>239</v>
      </c>
      <c r="O7" s="70" t="s">
        <v>238</v>
      </c>
      <c r="P7" s="75"/>
      <c r="Q7" s="70" t="s">
        <v>237</v>
      </c>
      <c r="R7" s="70" t="s">
        <v>174</v>
      </c>
      <c r="S7" s="70" t="s">
        <v>236</v>
      </c>
      <c r="T7" s="70" t="s">
        <v>235</v>
      </c>
      <c r="U7" s="74" t="s">
        <v>171</v>
      </c>
      <c r="V7" s="70" t="s">
        <v>170</v>
      </c>
      <c r="W7" s="70"/>
      <c r="X7" s="70"/>
      <c r="Y7" s="70"/>
      <c r="Z7" s="74"/>
      <c r="AA7" s="70"/>
      <c r="AB7" s="74" t="s">
        <v>169</v>
      </c>
      <c r="AC7" s="73">
        <v>44763.51090277778</v>
      </c>
      <c r="AD7" s="74" t="s">
        <v>169</v>
      </c>
      <c r="AE7" s="73">
        <v>44763.51090277778</v>
      </c>
      <c r="AF7" s="72"/>
      <c r="AG7" s="71"/>
      <c r="AH7" s="70" t="s">
        <v>168</v>
      </c>
    </row>
    <row r="8" spans="1:34" ht="15.75" customHeight="1" x14ac:dyDescent="0.2">
      <c r="A8" s="70" t="s">
        <v>187</v>
      </c>
      <c r="B8" s="70" t="s">
        <v>224</v>
      </c>
      <c r="C8" s="74" t="s">
        <v>234</v>
      </c>
      <c r="D8" s="73">
        <v>44763.533263888887</v>
      </c>
      <c r="E8" s="70" t="s">
        <v>170</v>
      </c>
      <c r="F8" s="74" t="s">
        <v>233</v>
      </c>
      <c r="G8" s="70" t="s">
        <v>232</v>
      </c>
      <c r="H8" s="70" t="s">
        <v>231</v>
      </c>
      <c r="I8" s="70" t="s">
        <v>230</v>
      </c>
      <c r="J8" s="70" t="s">
        <v>229</v>
      </c>
      <c r="K8" s="74"/>
      <c r="L8" s="70" t="s">
        <v>228</v>
      </c>
      <c r="M8" s="70" t="s">
        <v>191</v>
      </c>
      <c r="N8" s="74" t="s">
        <v>227</v>
      </c>
      <c r="O8" s="70" t="s">
        <v>176</v>
      </c>
      <c r="P8" s="75"/>
      <c r="Q8" s="70" t="s">
        <v>226</v>
      </c>
      <c r="R8" s="70" t="s">
        <v>174</v>
      </c>
      <c r="S8" s="70" t="s">
        <v>226</v>
      </c>
      <c r="T8" s="70" t="s">
        <v>225</v>
      </c>
      <c r="U8" s="74" t="s">
        <v>171</v>
      </c>
      <c r="V8" s="70" t="s">
        <v>170</v>
      </c>
      <c r="W8" s="70"/>
      <c r="X8" s="70"/>
      <c r="Y8" s="70"/>
      <c r="Z8" s="74"/>
      <c r="AA8" s="70"/>
      <c r="AB8" s="74" t="s">
        <v>169</v>
      </c>
      <c r="AC8" s="73">
        <v>44763.533275462964</v>
      </c>
      <c r="AD8" s="74" t="s">
        <v>169</v>
      </c>
      <c r="AE8" s="73">
        <v>44763.533275462964</v>
      </c>
      <c r="AF8" s="72"/>
      <c r="AG8" s="71"/>
      <c r="AH8" s="70" t="s">
        <v>168</v>
      </c>
    </row>
    <row r="9" spans="1:34" ht="15.75" customHeight="1" x14ac:dyDescent="0.2">
      <c r="A9" s="70" t="s">
        <v>187</v>
      </c>
      <c r="B9" s="70" t="s">
        <v>224</v>
      </c>
      <c r="C9" s="74" t="s">
        <v>223</v>
      </c>
      <c r="D9" s="73">
        <v>44767.905648148146</v>
      </c>
      <c r="E9" s="70" t="s">
        <v>170</v>
      </c>
      <c r="F9" s="74" t="s">
        <v>222</v>
      </c>
      <c r="G9" s="70" t="s">
        <v>221</v>
      </c>
      <c r="H9" s="70" t="s">
        <v>220</v>
      </c>
      <c r="I9" s="70" t="s">
        <v>219</v>
      </c>
      <c r="J9" s="70" t="s">
        <v>218</v>
      </c>
      <c r="K9" s="74" t="s">
        <v>217</v>
      </c>
      <c r="L9" s="70" t="s">
        <v>216</v>
      </c>
      <c r="M9" s="70" t="s">
        <v>191</v>
      </c>
      <c r="N9" s="74"/>
      <c r="O9" s="70" t="s">
        <v>176</v>
      </c>
      <c r="P9" s="75"/>
      <c r="Q9" s="70" t="s">
        <v>215</v>
      </c>
      <c r="R9" s="70" t="s">
        <v>174</v>
      </c>
      <c r="S9" s="70" t="s">
        <v>214</v>
      </c>
      <c r="T9" s="70" t="s">
        <v>213</v>
      </c>
      <c r="U9" s="74" t="s">
        <v>171</v>
      </c>
      <c r="V9" s="70" t="s">
        <v>170</v>
      </c>
      <c r="W9" s="70"/>
      <c r="X9" s="70"/>
      <c r="Y9" s="70"/>
      <c r="Z9" s="74"/>
      <c r="AA9" s="70"/>
      <c r="AB9" s="74" t="s">
        <v>169</v>
      </c>
      <c r="AC9" s="73">
        <v>44767.905671296299</v>
      </c>
      <c r="AD9" s="74" t="s">
        <v>169</v>
      </c>
      <c r="AE9" s="73">
        <v>44767.905671296299</v>
      </c>
      <c r="AF9" s="72"/>
      <c r="AG9" s="71"/>
      <c r="AH9" s="70" t="s">
        <v>168</v>
      </c>
    </row>
    <row r="10" spans="1:34" ht="15.75" customHeight="1" x14ac:dyDescent="0.2">
      <c r="A10" s="70" t="s">
        <v>187</v>
      </c>
      <c r="B10" s="70" t="s">
        <v>200</v>
      </c>
      <c r="C10" s="74" t="s">
        <v>212</v>
      </c>
      <c r="D10" s="73">
        <v>44768.575150462966</v>
      </c>
      <c r="E10" s="70" t="s">
        <v>170</v>
      </c>
      <c r="F10" s="74" t="s">
        <v>211</v>
      </c>
      <c r="G10" s="70" t="s">
        <v>210</v>
      </c>
      <c r="H10" s="70" t="s">
        <v>209</v>
      </c>
      <c r="I10" s="70" t="s">
        <v>208</v>
      </c>
      <c r="J10" s="70" t="s">
        <v>207</v>
      </c>
      <c r="K10" s="74" t="s">
        <v>206</v>
      </c>
      <c r="L10" s="70" t="s">
        <v>205</v>
      </c>
      <c r="M10" s="70" t="s">
        <v>191</v>
      </c>
      <c r="N10" s="74"/>
      <c r="O10" s="70" t="s">
        <v>176</v>
      </c>
      <c r="P10" s="75"/>
      <c r="Q10" s="70" t="s">
        <v>204</v>
      </c>
      <c r="R10" s="70" t="s">
        <v>203</v>
      </c>
      <c r="S10" s="70" t="s">
        <v>202</v>
      </c>
      <c r="T10" s="70" t="s">
        <v>201</v>
      </c>
      <c r="U10" s="74" t="s">
        <v>171</v>
      </c>
      <c r="V10" s="70" t="s">
        <v>170</v>
      </c>
      <c r="W10" s="70"/>
      <c r="X10" s="70"/>
      <c r="Y10" s="70"/>
      <c r="Z10" s="74"/>
      <c r="AA10" s="70"/>
      <c r="AB10" s="74" t="s">
        <v>169</v>
      </c>
      <c r="AC10" s="73">
        <v>44768.575162037036</v>
      </c>
      <c r="AD10" s="74" t="s">
        <v>169</v>
      </c>
      <c r="AE10" s="73">
        <v>44768.575150462966</v>
      </c>
      <c r="AF10" s="72"/>
      <c r="AG10" s="71"/>
      <c r="AH10" s="70" t="s">
        <v>168</v>
      </c>
    </row>
    <row r="11" spans="1:34" ht="15.75" customHeight="1" x14ac:dyDescent="0.2">
      <c r="A11" s="70" t="s">
        <v>187</v>
      </c>
      <c r="B11" s="70" t="s">
        <v>200</v>
      </c>
      <c r="C11" s="74" t="s">
        <v>199</v>
      </c>
      <c r="D11" s="73">
        <v>44775.697592592594</v>
      </c>
      <c r="E11" s="70" t="s">
        <v>170</v>
      </c>
      <c r="F11" s="74" t="s">
        <v>198</v>
      </c>
      <c r="G11" s="70" t="s">
        <v>197</v>
      </c>
      <c r="H11" s="70" t="s">
        <v>196</v>
      </c>
      <c r="I11" s="70" t="s">
        <v>195</v>
      </c>
      <c r="J11" s="70" t="s">
        <v>194</v>
      </c>
      <c r="K11" s="74" t="s">
        <v>193</v>
      </c>
      <c r="L11" s="70" t="s">
        <v>192</v>
      </c>
      <c r="M11" s="70" t="s">
        <v>191</v>
      </c>
      <c r="N11" s="74" t="s">
        <v>190</v>
      </c>
      <c r="O11" s="70" t="s">
        <v>176</v>
      </c>
      <c r="P11" s="75"/>
      <c r="Q11" s="70" t="s">
        <v>189</v>
      </c>
      <c r="R11" s="70" t="s">
        <v>174</v>
      </c>
      <c r="S11" s="70" t="s">
        <v>189</v>
      </c>
      <c r="T11" s="70" t="s">
        <v>188</v>
      </c>
      <c r="U11" s="74" t="s">
        <v>171</v>
      </c>
      <c r="V11" s="70" t="s">
        <v>170</v>
      </c>
      <c r="W11" s="70"/>
      <c r="X11" s="70"/>
      <c r="Y11" s="70"/>
      <c r="Z11" s="74"/>
      <c r="AA11" s="70"/>
      <c r="AB11" s="74" t="s">
        <v>169</v>
      </c>
      <c r="AC11" s="73">
        <v>44775.697615740741</v>
      </c>
      <c r="AD11" s="74" t="s">
        <v>169</v>
      </c>
      <c r="AE11" s="73">
        <v>44775.697615740741</v>
      </c>
      <c r="AF11" s="72"/>
      <c r="AG11" s="71"/>
      <c r="AH11" s="70" t="s">
        <v>168</v>
      </c>
    </row>
    <row r="12" spans="1:34" ht="15.75" customHeight="1" x14ac:dyDescent="0.2">
      <c r="A12" s="70" t="s">
        <v>187</v>
      </c>
      <c r="B12" s="70" t="s">
        <v>186</v>
      </c>
      <c r="C12" s="74" t="s">
        <v>185</v>
      </c>
      <c r="D12" s="73">
        <v>44780.539444444446</v>
      </c>
      <c r="E12" s="70" t="s">
        <v>170</v>
      </c>
      <c r="F12" s="74" t="s">
        <v>184</v>
      </c>
      <c r="G12" s="70" t="s">
        <v>183</v>
      </c>
      <c r="H12" s="70" t="s">
        <v>182</v>
      </c>
      <c r="I12" s="70" t="s">
        <v>181</v>
      </c>
      <c r="J12" s="70" t="s">
        <v>180</v>
      </c>
      <c r="K12" s="74" t="s">
        <v>179</v>
      </c>
      <c r="L12" s="70" t="s">
        <v>178</v>
      </c>
      <c r="M12" s="70" t="s">
        <v>177</v>
      </c>
      <c r="N12" s="74"/>
      <c r="O12" s="70" t="s">
        <v>176</v>
      </c>
      <c r="P12" s="75"/>
      <c r="Q12" s="70" t="s">
        <v>175</v>
      </c>
      <c r="R12" s="70" t="s">
        <v>174</v>
      </c>
      <c r="S12" s="70" t="s">
        <v>173</v>
      </c>
      <c r="T12" s="70" t="s">
        <v>172</v>
      </c>
      <c r="U12" s="74" t="s">
        <v>171</v>
      </c>
      <c r="V12" s="70" t="s">
        <v>170</v>
      </c>
      <c r="W12" s="70"/>
      <c r="X12" s="70"/>
      <c r="Y12" s="70"/>
      <c r="Z12" s="74"/>
      <c r="AA12" s="70"/>
      <c r="AB12" s="74" t="s">
        <v>169</v>
      </c>
      <c r="AC12" s="73">
        <v>44780.539456018516</v>
      </c>
      <c r="AD12" s="74" t="s">
        <v>169</v>
      </c>
      <c r="AE12" s="73">
        <v>44780.539456018516</v>
      </c>
      <c r="AF12" s="72"/>
      <c r="AG12" s="71"/>
      <c r="AH12" s="70" t="s">
        <v>168</v>
      </c>
    </row>
  </sheetData>
  <printOptions gridLines="1" gridLinesSet="0"/>
  <pageMargins left="0.75" right="0.75" top="1" bottom="1" header="0.5" footer="0.5"/>
  <pageSetup paperSize="0" fitToWidth="0" fitToHeight="0"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89E04-BE98-4EB6-AE3F-E2F884FB4A0D}">
  <dimension ref="A1:C9"/>
  <sheetViews>
    <sheetView workbookViewId="0">
      <selection activeCell="G5" sqref="G5"/>
    </sheetView>
  </sheetViews>
  <sheetFormatPr baseColWidth="10" defaultRowHeight="15" x14ac:dyDescent="0.25"/>
  <sheetData>
    <row r="1" spans="1:3" ht="15.75" thickBot="1" x14ac:dyDescent="0.3">
      <c r="A1" s="24" t="s">
        <v>19</v>
      </c>
      <c r="B1" s="24" t="s">
        <v>20</v>
      </c>
      <c r="C1" s="24" t="s">
        <v>21</v>
      </c>
    </row>
    <row r="2" spans="1:3" ht="15.75" thickBot="1" x14ac:dyDescent="0.3">
      <c r="A2" s="25" t="s">
        <v>22</v>
      </c>
      <c r="B2" s="25" t="s">
        <v>23</v>
      </c>
      <c r="C2" s="26" t="s">
        <v>24</v>
      </c>
    </row>
    <row r="3" spans="1:3" ht="15.75" thickBot="1" x14ac:dyDescent="0.3">
      <c r="A3" s="25" t="s">
        <v>5</v>
      </c>
      <c r="B3" s="28" t="s">
        <v>4</v>
      </c>
      <c r="C3" s="26" t="s">
        <v>25</v>
      </c>
    </row>
    <row r="4" spans="1:3" ht="15.75" thickBot="1" x14ac:dyDescent="0.3">
      <c r="A4" s="25" t="s">
        <v>6</v>
      </c>
      <c r="B4" s="27" t="s">
        <v>16</v>
      </c>
      <c r="C4" s="26" t="s">
        <v>14</v>
      </c>
    </row>
    <row r="5" spans="1:3" ht="15.75" thickBot="1" x14ac:dyDescent="0.3">
      <c r="A5" s="25" t="s">
        <v>26</v>
      </c>
      <c r="B5" s="29" t="s">
        <v>17</v>
      </c>
      <c r="C5" s="26" t="s">
        <v>27</v>
      </c>
    </row>
    <row r="6" spans="1:3" ht="27" thickBot="1" x14ac:dyDescent="0.3">
      <c r="A6" s="25" t="s">
        <v>28</v>
      </c>
      <c r="B6" s="30" t="s">
        <v>33</v>
      </c>
      <c r="C6" s="26" t="s">
        <v>29</v>
      </c>
    </row>
    <row r="7" spans="1:3" ht="15.75" thickBot="1" x14ac:dyDescent="0.3">
      <c r="A7" s="26"/>
      <c r="B7" s="26"/>
      <c r="C7" s="26" t="s">
        <v>30</v>
      </c>
    </row>
    <row r="8" spans="1:3" ht="27" thickBot="1" x14ac:dyDescent="0.3">
      <c r="A8" s="26"/>
      <c r="B8" s="26"/>
      <c r="C8" s="26" t="s">
        <v>31</v>
      </c>
    </row>
    <row r="9" spans="1:3" ht="15.75" thickBot="1" x14ac:dyDescent="0.3">
      <c r="A9" s="26"/>
      <c r="B9" s="26"/>
      <c r="C9" s="26" t="s">
        <v>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B I 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W m j e U K w A A A D 2 A A A A E g A A A E N v b m Z p Z y 9 Q Y W N r Y W d l L n h t b H q / e 7 + N f U V u j k J Z a l F x Z n 6 e r Z K h n o G S Q n F J Y l 5 K Y k 5 + X q q t U l 6 + k r 0 d L 5 d N Q G J y d m J 6 q g J Q d V 6 x V U V x i q 1 S R k l J g Z W + f n l 5 u V 6 5 s V 5 + U b q + k Y G B o X 6 E r 0 9 w c k Z q b q I S X H E m Y c W 6 m X k g a 5 N T l e x s w i C u s T P S s z T T s z A x 0 j O w 0 Y e J 2 f h m 5 i H k j Y D u B c k i C d o 4 l + a U l B a l 2 q U W 6 w a 4 2 u j D u D b 6 U C / Y A Q A A A P / / A w B Q S w M E F A A C A A g A A A A h A K G P F E A i A g A A W A c A A B M A A A B G b 3 J t d W x h c y 9 T Z W N 0 a W 9 u M S 5 t z F R t a 9 s w E P 4 e y H 8 4 t C 8 2 G D O H t t B 1 G 4 w 0 p W X r C v F e P i x l K N a t 1 i J L n i R 3 K S G / a j 9 h f 2 y y n W I 3 c b J m M K i / + O 6 k 8 / P c 3 X M 2 m F i u J M T 1 O z r p 9 / o 9 k 1 K N D I Z K G i U 4 o 0 z B K x B o + z 1 w z 5 X m N y h d Z D R P U I S f l Z 5 N l Z p 5 Z 1 x g 6 H I s S m s 8 M n w x + W h Q m 0 m e o 6 Q p a o 2 a T k 7 R z K z K J 2 8 S S w 2 M k Q o 0 l Q M M 4 S p 3 V x J H A 0 0 4 F 2 Z O / A B k I U Q A V h f o B z X + M + K Q X P I 3 L q y m j B r i u H y g U 4 c e o 3 B 1 j N V P 4 9 U s A 0 C a p O B 9 e c s l u 3 b 3 S J w i W u I D l c y F 3 9 M M r + H l a y C t Y k l 1 2 D 5 z 3 e C X x R 3 d O D l X 3 2 l E / I Z a j I D z 3 N 3 i v 3 / B K b W 0 I T e q 4 p U 9 V K L I p L d Z S Q C k S g p g Q e p L U R m r z U F j H j T m c W N G z 8 m y z C w / E b b S W / 5 g z T 9 Y 8 4 / X / P K T T X V 1 z D H + U X D 7 s P V j z N T t q j D j d T U i W J B y C i X A O W c M Z R e 1 C 4 u Z Q + z 3 u N w O 2 h b p K O P G Q c i n p d B H N 2 o l 0 8 V 9 S 5 b 7 q b w L a a v m d 9 C L t g 9 y Q 6 L N G F f D 2 s Y 4 e i z l q O H 8 x B Y y + p e N P G z M o / + 1 p 4 d r / t F e e 1 x X a Q q n Z q 4 0 d s k 0 n v G 8 e 4 2 j H T o a / E 1 H X Z h O U e U A N w m 6 H Z 4 K K h M F K H j G 5 T 5 r M L j X l F Q W 3 n F j w w s z y n J 7 5 1 V O z e 6 S 2 i T l 8 q Y U s v H G m C j N w j O O g n 2 i o k D j f f X L O Z F 6 y Z e + / + D H t I P k y R 8 A A A D / / w M A U E s B A i 0 A F A A G A A g A A A A h A C r d q k D S A A A A N w E A A B M A A A A A A A A A A A A A A A A A A A A A A F t D b 2 5 0 Z W 5 0 X 1 R 5 c G V z X S 5 4 b W x Q S w E C L Q A U A A I A C A A A A C E A W m j e U K w A A A D 2 A A A A E g A A A A A A A A A A A A A A A A A L A w A A Q 2 9 u Z m l n L 1 B h Y 2 t h Z 2 U u e G 1 s U E s B A i 0 A F A A C A A g A A A A h A K G P F E A i A g A A W A c A A B M A A A A A A A A A A A A A A A A A 5 w M A A E Z v c m 1 1 b G F z L 1 N l Y 3 R p b 2 4 x L m 1 Q S w U G A A A A A A M A A w D C A A A A O g 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Q b A A A A A A A A c h s 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D b 2 5 z b 2 x p Z G F k b z w v S X R l b V B h d G g + P C 9 J d G V t T G 9 j Y X R p b 2 4 + P F N 0 Y W J s Z U V u d H J p Z X M + P E V u d H J 5 I F R 5 c G U 9 I k F k Z G V k V G 9 E Y X R h T W 9 k Z W w i I F Z h b H V l P S J s M C I v P j x F b n R y e S B U e X B l P S J C d W Z m Z X J O Z X h 0 U m V m c m V z a C I g V m F s d W U 9 I m w x I i 8 + P E V u d H J 5 I F R 5 c G U 9 I k Z p b G x D b 3 V u d C I g V m F s d W U 9 I m w x M D k i L z 4 8 R W 5 0 c n k g V H l w Z T 0 i R m l s b E V u Y W J s Z W Q i I F Z h b H V l P S J s M C I v P j x F b n R y e S B U e X B l P S J G a W x s R X J y b 3 J D b 2 R l I i B W Y W x 1 Z T 0 i c 1 V u a 2 5 v d 2 4 i L z 4 8 R W 5 0 c n k g V H l w Z T 0 i R m l s b E V y c m 9 y Q 2 9 1 b n Q i I F Z h b H V l P S J s M C I v P j x F b n R y e S B U e X B l P S J G a W x s T G F z d F V w Z G F 0 Z W Q i I F Z h b H V l P S J k M j A y M i 0 w M y 0 x N V Q x N z o x M D o y N i 4 0 M T Q 2 M j U x W i I v P j x F b n R y e S B U e X B l P S J G a W x s Q 2 9 s d W 1 u V H l w Z X M i I F Z h b H V l P S J z Q m d B Q U F B Q T 0 i L z 4 8 R W 5 0 c n k g V H l w Z T 0 i R m l s b E N v b H V t b k 5 h b W V z I i B W Y W x 1 Z T 0 i c 1 s m c X V v d D t O Y W 1 l J n F 1 b 3 Q 7 L C Z x d W 9 0 O 0 R h d G E u Q 2 9 s d W 1 u M S Z x d W 9 0 O y w m c X V v d D t E Y X R h L k N v b H V t b j Q m c X V v d D s s J n F 1 b 3 Q 7 R G F 0 Y S 5 D b 2 x 1 b W 4 5 J n F 1 b 3 Q 7 L C Z x d W 9 0 O 0 R h d G E u Q 2 9 s d W 1 u M T A 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D b 2 5 z b 2 x p Z G F k b y I v P j x F b n R y e S B U e X B l P S J S Z W x h d G l v b n N o a X B J b m Z v Q 2 9 u d G F p b m V y I i B W Y W x 1 Z T 0 i c 3 s m c X V v d D t j b 2 x 1 b W 5 D b 3 V u d C Z x d W 9 0 O z o 1 L C Z x d W 9 0 O 2 t l e U N v b H V t b k 5 h b W V z J n F 1 b 3 Q 7 O l t d L C Z x d W 9 0 O 3 F 1 Z X J 5 U m V s Y X R p b 2 5 z a G l w c y Z x d W 9 0 O z p b X S w m c X V v d D t j b 2 x 1 b W 5 J Z G V u d G l 0 a W V z J n F 1 b 3 Q 7 O l s m c X V v d D t T Z W N 0 a W 9 u M S 9 D b 2 5 z b 2 x p Z G F k b y 9 P c m l n Z W 4 u e 0 5 h b W U s M H 0 m c X V v d D s s J n F 1 b 3 Q 7 U 2 V j d G l v b j E v Q 2 9 u c 2 9 s a W R h Z G 8 v U 2 U g Z X h w Y W 5 k a c O z I E R h d G E u e 0 R h d G E u Q 2 9 s d W 1 u M S w x f S Z x d W 9 0 O y w m c X V v d D t T Z W N 0 a W 9 u M S 9 D b 2 5 z b 2 x p Z G F k b y 9 T Z S B l e H B h b m R p w 7 M g R G F 0 Y S 5 7 R G F 0 Y S 5 D b 2 x 1 b W 4 0 L D N 9 J n F 1 b 3 Q 7 L C Z x d W 9 0 O 1 N l Y 3 R p b 2 4 x L 0 N v b n N v b G l k Y W R v L 1 N l I G V 4 c G F u Z G n D s y B E Y X R h L n t E Y X R h L k N v b H V t b j k s N H 0 m c X V v d D s s J n F 1 b 3 Q 7 U 2 V j d G l v b j E v Q 2 9 u c 2 9 s a W R h Z G 8 v U 2 U g Z X h w Y W 5 k a c O z I E R h d G E u e 0 R h d G E u Q 2 9 s d W 1 u M T A s N X 0 m c X V v d D t d L C Z x d W 9 0 O 0 N v b H V t b k N v d W 5 0 J n F 1 b 3 Q 7 O j U s J n F 1 b 3 Q 7 S 2 V 5 Q 2 9 s d W 1 u T m F t Z X M m c X V v d D s 6 W 1 0 s J n F 1 b 3 Q 7 Q 2 9 s d W 1 u S W R l b n R p d G l l c y Z x d W 9 0 O z p b J n F 1 b 3 Q 7 U 2 V j d G l v b j E v Q 2 9 u c 2 9 s a W R h Z G 8 v T 3 J p Z 2 V u L n t O Y W 1 l L D B 9 J n F 1 b 3 Q 7 L C Z x d W 9 0 O 1 N l Y 3 R p b 2 4 x L 0 N v b n N v b G l k Y W R v L 1 N l I G V 4 c G F u Z G n D s y B E Y X R h L n t E Y X R h L k N v b H V t b j E s M X 0 m c X V v d D s s J n F 1 b 3 Q 7 U 2 V j d G l v b j E v Q 2 9 u c 2 9 s a W R h Z G 8 v U 2 U g Z X h w Y W 5 k a c O z I E R h d G E u e 0 R h d G E u Q 2 9 s d W 1 u N C w z f S Z x d W 9 0 O y w m c X V v d D t T Z W N 0 a W 9 u M S 9 D b 2 5 z b 2 x p Z G F k b y 9 T Z S B l e H B h b m R p w 7 M g R G F 0 Y S 5 7 R G F 0 Y S 5 D b 2 x 1 b W 4 5 L D R 9 J n F 1 b 3 Q 7 L C Z x d W 9 0 O 1 N l Y 3 R p b 2 4 x L 0 N v b n N v b G l k Y W R v L 1 N l I G V 4 c G F u Z G n D s y B E Y X R h L n t E Y X R h L k N v b H V t b j E w L D V 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C 9 T d G F i b G V F b n R y a W V z P j w v S X R l b T 4 8 S X R l b T 4 8 S X R l b U x v Y 2 F 0 a W 9 u P j x J d G V t V H l w Z T 5 G b 3 J t d W x h P C 9 J d G V t V H l w Z T 4 8 S X R l b V B h d G g + U 2 V j d G l v b j E v R W 1 p c 2 k l Q z M l Q j N u P C 9 J d G V t U G F 0 a D 4 8 L 0 l 0 Z W 1 M b 2 N h d G l v b j 4 8 U 3 R h Y m x l R W 5 0 c m l l c z 4 8 R W 5 0 c n k g V H l w Z T 0 i Q W R k Z W R U b 0 R h d G F N b 2 R l b C I g V m F s d W U 9 I m w w I i 8 + P E V u d H J 5 I F R 5 c G U 9 I k J 1 Z m Z l c k 5 l e H R S Z W Z y Z X N o I i B W Y W x 1 Z T 0 i b D E i L z 4 8 R W 5 0 c n k g V H l w Z T 0 i R m l s b E N v d W 5 0 I i B W Y W x 1 Z T 0 i b D g 3 I i 8 + P E V u d H J 5 I F R 5 c G U 9 I k Z p b G x F b m F i b G V k I i B W Y W x 1 Z T 0 i b D A i L z 4 8 R W 5 0 c n k g V H l w Z T 0 i R m l s b E V y c m 9 y Q 2 9 k Z S I g V m F s d W U 9 I n N V b m t u b 3 d u I i 8 + P E V u d H J 5 I F R 5 c G U 9 I k Z p b G x F c n J v c k N v d W 5 0 I i B W Y W x 1 Z T 0 i b D A i L z 4 8 R W 5 0 c n k g V H l w Z T 0 i R m l s b E x h c 3 R V c G R h d G V k I i B W Y W x 1 Z T 0 i Z D I w M j I t M D M t M T V U M T k 6 M j Q 6 N D Y u N z U w O D Y 4 N l o i L z 4 8 R W 5 0 c n k g V H l w Z T 0 i R m l s b E N v b H V t b l R 5 c G V z I i B W Y W x 1 Z T 0 i c 0 F B Q U F B Q U F B Q U E 9 P S I v P j x F b n R y e S B U e X B l P S J G a W x s Q 2 9 s d W 1 u T m F t Z X M i I F Z h b H V l P S J z W y Z x d W 9 0 O 0 R h d G E u Q 2 9 s d W 1 u M S Z x d W 9 0 O y w m c X V v d D t E Y X R h L k N v b H V t b j I m c X V v d D s s J n F 1 b 3 Q 7 R G F 0 Y S 5 D b 2 x 1 b W 4 0 J n F 1 b 3 Q 7 L C Z x d W 9 0 O 0 R h d G E u Q 2 9 s d W 1 u N S Z x d W 9 0 O y w m c X V v d D t E Y X R h L k N v b H V t b j Y m c X V v d D s s J n F 1 b 3 Q 7 R G F 0 Y S 5 D b 2 x 1 b W 4 5 J n F 1 b 3 Q 7 L C Z x d W 9 0 O 0 R h d G E u Q 2 9 s d W 1 u M T A 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k 2 Y z A 2 O D E 3 L T N m N j A t N G V h N i 0 4 N 2 E 2 L T c x N z R j O D g 2 N z E x M i I v P j x F b n R y e S B U e X B l P S J S Z W N v d m V y e V R h c m d l d E N v b H V t b i I g V m F s d W U 9 I m w x I i 8 + P E V u d H J 5 I F R 5 c G U 9 I l J l Y 2 9 2 Z X J 5 V G F y Z 2 V 0 U m 9 3 I i B W Y W x 1 Z T 0 i b D E i L z 4 8 R W 5 0 c n k g V H l w Z T 0 i U m V j b 3 Z l c n l U Y X J n Z X R T a G V l d C I g V m F s d W U 9 I n N D b 2 5 z b 2 x p Z G F k b y I v P j x F b n R y e S B U e X B l P S J S Z W x h d G l v b n N o a X B J b m Z v Q 2 9 u d G F p b m V y I i B W Y W x 1 Z T 0 i c 3 s m c X V v d D t j b 2 x 1 b W 5 D b 3 V u d C Z x d W 9 0 O z o 3 L C Z x d W 9 0 O 2 t l e U N v b H V t b k 5 h b W V z J n F 1 b 3 Q 7 O l t d L C Z x d W 9 0 O 3 F 1 Z X J 5 U m V s Y X R p b 2 5 z a G l w c y Z x d W 9 0 O z p b X S w m c X V v d D t j b 2 x 1 b W 5 J Z G V u d G l 0 a W V z J n F 1 b 3 Q 7 O l s m c X V v d D t T Z W N 0 a W 9 u M S 9 F b W l z a c O z b i 9 T Z S B l e H B h b m R p w 7 M g R G F 0 Y S 5 7 R G F 0 Y S 5 D b 2 x 1 b W 4 x L D F 9 J n F 1 b 3 Q 7 L C Z x d W 9 0 O 1 N l Y 3 R p b 2 4 x L 0 V t a X N p w 7 N u L 1 N l I G V 4 c G F u Z G n D s y B E Y X R h L n t E Y X R h L k N v b H V t b j I s M n 0 m c X V v d D s s J n F 1 b 3 Q 7 U 2 V j d G l v b j E v R W 1 p c 2 n D s 2 4 v U 2 U g Z X h w Y W 5 k a c O z I E R h d G E u e 0 R h d G E u Q 2 9 s d W 1 u N C w z f S Z x d W 9 0 O y w m c X V v d D t T Z W N 0 a W 9 u M S 9 F b W l z a c O z b i 9 T Z S B l e H B h b m R p w 7 M g R G F 0 Y S 5 7 R G F 0 Y S 5 D b 2 x 1 b W 4 1 L D R 9 J n F 1 b 3 Q 7 L C Z x d W 9 0 O 1 N l Y 3 R p b 2 4 x L 0 V t a X N p w 7 N u L 1 N l I G V 4 c G F u Z G n D s y B E Y X R h L n t E Y X R h L k N v b H V t b j Y s N X 0 m c X V v d D s s J n F 1 b 3 Q 7 U 2 V j d G l v b j E v R W 1 p c 2 n D s 2 4 v U 2 U g Z X h w Y W 5 k a c O z I E R h d G E u e 0 R h d G E u Q 2 9 s d W 1 u O S w 2 f S Z x d W 9 0 O y w m c X V v d D t T Z W N 0 a W 9 u M S 9 F b W l z a c O z b i 9 T Z S B l e H B h b m R p w 7 M g R G F 0 Y S 5 7 R G F 0 Y S 5 D b 2 x 1 b W 4 x M C w 3 f S Z x d W 9 0 O 1 0 s J n F 1 b 3 Q 7 Q 2 9 s d W 1 u Q 2 9 1 b n Q m c X V v d D s 6 N y w m c X V v d D t L Z X l D b 2 x 1 b W 5 O Y W 1 l c y Z x d W 9 0 O z p b X S w m c X V v d D t D b 2 x 1 b W 5 J Z G V u d G l 0 a W V z J n F 1 b 3 Q 7 O l s m c X V v d D t T Z W N 0 a W 9 u M S 9 F b W l z a c O z b i 9 T Z S B l e H B h b m R p w 7 M g R G F 0 Y S 5 7 R G F 0 Y S 5 D b 2 x 1 b W 4 x L D F 9 J n F 1 b 3 Q 7 L C Z x d W 9 0 O 1 N l Y 3 R p b 2 4 x L 0 V t a X N p w 7 N u L 1 N l I G V 4 c G F u Z G n D s y B E Y X R h L n t E Y X R h L k N v b H V t b j I s M n 0 m c X V v d D s s J n F 1 b 3 Q 7 U 2 V j d G l v b j E v R W 1 p c 2 n D s 2 4 v U 2 U g Z X h w Y W 5 k a c O z I E R h d G E u e 0 R h d G E u Q 2 9 s d W 1 u N C w z f S Z x d W 9 0 O y w m c X V v d D t T Z W N 0 a W 9 u M S 9 F b W l z a c O z b i 9 T Z S B l e H B h b m R p w 7 M g R G F 0 Y S 5 7 R G F 0 Y S 5 D b 2 x 1 b W 4 1 L D R 9 J n F 1 b 3 Q 7 L C Z x d W 9 0 O 1 N l Y 3 R p b 2 4 x L 0 V t a X N p w 7 N u L 1 N l I G V 4 c G F u Z G n D s y B E Y X R h L n t E Y X R h L k N v b H V t b j Y s N X 0 m c X V v d D s s J n F 1 b 3 Q 7 U 2 V j d G l v b j E v R W 1 p c 2 n D s 2 4 v U 2 U g Z X h w Y W 5 k a c O z I E R h d G E u e 0 R h d G E u Q 2 9 s d W 1 u O S w 2 f S Z x d W 9 0 O y w m c X V v d D t T Z W N 0 a W 9 u M S 9 F b W l z a c O z b i 9 T Z S B l e H B h b m R p w 7 M g R G F 0 Y S 5 7 R G F 0 Y S 5 D b 2 x 1 b W 4 x M C w 3 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w v U 3 R h Y m x l R W 5 0 c m l l c z 4 8 L 0 l 0 Z W 0 + P E l 0 Z W 0 + P E l 0 Z W 1 M b 2 N h d G l v b j 4 8 S X R l b V R 5 c G U + R m 9 y b X V s Y T w v S X R l b V R 5 c G U + P E l 0 Z W 1 Q Y X R o P l N l Y 3 R p b 2 4 x L 0 N v b n N v b G l k Y W R v L 0 9 y a W d l b j w v S X R l b V B h d G g + P C 9 J d G V t T G 9 j Y X R p b 2 4 + P F N 0 Y W J s Z U V u d H J p Z X M v P j w v S X R l b T 4 8 S X R l b T 4 8 S X R l b U x v Y 2 F 0 a W 9 u P j x J d G V t V H l w Z T 5 G b 3 J t d W x h P C 9 J d G V t V H l w Z T 4 8 S X R l b V B h d G g + U 2 V j d G l v b j E v Q 2 9 u c 2 9 s a W R h Z G 8 v R m l s Y X M l M j B m a W x 0 c m F k Y X M 8 L 0 l 0 Z W 1 Q Y X R o P j w v S X R l b U x v Y 2 F 0 a W 9 u P j x T d G F i b G V F b n R y a W V z L z 4 8 L 0 l 0 Z W 0 + P E l 0 Z W 0 + P E l 0 Z W 1 M b 2 N h d G l v b j 4 8 S X R l b V R 5 c G U + R m 9 y b X V s Y T w v S X R l b V R 5 c G U + P E l 0 Z W 1 Q Y X R o P l N l Y 3 R p b 2 4 x L 0 N v b n N v b G l k Y W R v L 1 N l J T I w Z X h w Y W 5 k a S V D M y V C M y U y M E R h d G E 8 L 0 l 0 Z W 1 Q Y X R o P j w v S X R l b U x v Y 2 F 0 a W 9 u P j x T d G F i b G V F b n R y a W V z L z 4 8 L 0 l 0 Z W 0 + P E l 0 Z W 0 + P E l 0 Z W 1 M b 2 N h d G l v b j 4 8 S X R l b V R 5 c G U + R m 9 y b X V s Y T w v S X R l b V R 5 c G U + P E l 0 Z W 1 Q Y X R o P l N l Y 3 R p b 2 4 x L 0 N v b n N v b G l k Y W R v L 0 N v b H V t b m F z J T I w c X V p d G F k Y X M 8 L 0 l 0 Z W 1 Q Y X R o P j w v S X R l b U x v Y 2 F 0 a W 9 u P j x T d G F i b G V F b n R y a W V z L z 4 8 L 0 l 0 Z W 0 + P E l 0 Z W 0 + P E l 0 Z W 1 M b 2 N h d G l v b j 4 8 S X R l b V R 5 c G U + R m 9 y b X V s Y T w v S X R l b V R 5 c G U + P E l 0 Z W 1 Q Y X R o P l N l Y 3 R p b 2 4 x L 0 V t a X N p J U M z J U I z b i 9 P c m l n Z W 4 8 L 0 l 0 Z W 1 Q Y X R o P j w v S X R l b U x v Y 2 F 0 a W 9 u P j x T d G F i b G V F b n R y a W V z L z 4 8 L 0 l 0 Z W 0 + P E l 0 Z W 0 + P E l 0 Z W 1 M b 2 N h d G l v b j 4 8 S X R l b V R 5 c G U + R m 9 y b X V s Y T w v S X R l b V R 5 c G U + P E l 0 Z W 1 Q Y X R o P l N l Y 3 R p b 2 4 x L 0 V t a X N p J U M z J U I z b i 9 D b 2 x 1 b W 5 h c y U y M H F 1 a X R h Z G F z P C 9 J d G V t U G F 0 a D 4 8 L 0 l 0 Z W 1 M b 2 N h d G l v b j 4 8 U 3 R h Y m x l R W 5 0 c m l l c y 8 + P C 9 J d G V t P j x J d G V t P j x J d G V t T G 9 j Y X R p b 2 4 + P E l 0 Z W 1 U e X B l P k Z v c m 1 1 b G E 8 L 0 l 0 Z W 1 U e X B l P j x J d G V t U G F 0 a D 5 T Z W N 0 a W 9 u M S 9 F b W l z a S V D M y V C M 2 4 v R m l s Y X M l M j B m a W x 0 c m F k Y X M 8 L 0 l 0 Z W 1 Q Y X R o P j w v S X R l b U x v Y 2 F 0 a W 9 u P j x T d G F i b G V F b n R y a W V z L z 4 8 L 0 l 0 Z W 0 + P E l 0 Z W 0 + P E l 0 Z W 1 M b 2 N h d G l v b j 4 8 S X R l b V R 5 c G U + R m 9 y b X V s Y T w v S X R l b V R 5 c G U + P E l 0 Z W 1 Q Y X R o P l N l Y 3 R p b 2 4 x L 0 V t a X N p J U M z J U I z b i 9 D b 2 x 1 b W 5 h c y U y M H F 1 a X R h Z G F z M T w v S X R l b V B h d G g + P C 9 J d G V t T G 9 j Y X R p b 2 4 + P F N 0 Y W J s Z U V u d H J p Z X M v P j w v S X R l b T 4 8 S X R l b T 4 8 S X R l b U x v Y 2 F 0 a W 9 u P j x J d G V t V H l w Z T 5 G b 3 J t d W x h P C 9 J d G V t V H l w Z T 4 8 S X R l b V B h d G g + U 2 V j d G l v b j E v R W 1 p c 2 k l Q z M l Q j N u L 0 Z p b G F z J T I w Z m l s d H J h Z G F z M T w v S X R l b V B h d G g + P C 9 J d G V t T G 9 j Y X R p b 2 4 + P F N 0 Y W J s Z U V u d H J p Z X M v P j w v S X R l b T 4 8 S X R l b T 4 8 S X R l b U x v Y 2 F 0 a W 9 u P j x J d G V t V H l w Z T 5 G b 3 J t d W x h P C 9 J d G V t V H l w Z T 4 8 S X R l b V B h d G g + U 2 V j d G l v b j E v R W 1 p c 2 k l Q z M l Q j N u L 1 N l J T I w Z X h w Y W 5 k a S V D M y V C M y U y M E R h d G E 8 L 0 l 0 Z W 1 Q Y X R o P j w v S X R l b U x v Y 2 F 0 a W 9 u P j x T d G F i b G V F b n R y a W V z L z 4 8 L 0 l 0 Z W 0 + P E l 0 Z W 0 + P E l 0 Z W 1 M b 2 N h d G l v b j 4 8 S X R l b V R 5 c G U + R m 9 y b X V s Y T w v S X R l b V R 5 c G U + P E l 0 Z W 1 Q Y X R o P l N l Y 3 R p b 2 4 x L 0 V t a X N p J U M z J U I z b i 9 G a W x h c y U y M H N 1 c G V y a W 9 y Z X M l M j B x d W l 0 Y W R h c z w v S X R l b V B h d G g + P C 9 J d G V t T G 9 j Y X R p b 2 4 + P F N 0 Y W J s Z U V u d H J p Z X M v P j w v S X R l b T 4 8 S X R l b T 4 8 S X R l b U x v Y 2 F 0 a W 9 u P j x J d G V t V H l w Z T 5 G b 3 J t d W x h P C 9 J d G V t V H l w Z T 4 8 S X R l b V B h d G g + U 2 V j d G l v b j E v R W 1 p c 2 k l Q z M l Q j N u L 0 N v b H V t b m F z J T I w c X V p d G F k Y X M y P C 9 J d G V t U G F 0 a D 4 8 L 0 l 0 Z W 1 M b 2 N h d G l v b j 4 8 U 3 R h Y m x l R W 5 0 c m l l c y 8 + P C 9 J d G V t P j x J d G V t P j x J d G V t T G 9 j Y X R p b 2 4 + P E l 0 Z W 1 U e X B l P k Z v c m 1 1 b G E 8 L 0 l 0 Z W 1 U e X B l P j x J d G V t U G F 0 a D 5 T Z W N 0 a W 9 u M S 9 F b W l z a S V D M y V C M 2 4 v R m l s Y X M l M j B l b i U y M G J s Y W 5 j b y U y M G V s a W 1 p b m F k Y X M 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2 g A A A A E A A A D Q j J 3 f A R X R E Y x 6 A M B P w p f r A Q A A A G X P s 6 h x Z Z V M o 9 a h 2 Y j 2 s e k A A A A A A g A A A A A A A 2 Y A A M A A A A A Q A A A A 7 S O 0 r 8 U f 3 O r S 2 j z 5 b 1 a i Y A A A A A A E g A A A o A A A A B A A A A C f B d 2 D W + T q C 0 e C H d 5 q 7 t z 1 U A A A A I 2 g + T z z 3 o S D q M t L z r 4 o O t I n U 1 j w J C b u L a s x z X q X P q u o Z 3 9 T 6 z K 9 C l G Q 0 0 u V u l g M 7 4 8 O 0 H y c G C M q 2 I + 3 1 f C A t h t a Q C b D w e P r i J i U 5 d u y J p p O F A A A A P r K w n i 9 V v 9 s z j G O A i 6 y 0 B H o h R H b < / D a t a M a s h u p > 
</file>

<file path=customXml/itemProps1.xml><?xml version="1.0" encoding="utf-8"?>
<ds:datastoreItem xmlns:ds="http://schemas.openxmlformats.org/officeDocument/2006/customXml" ds:itemID="{F32FFDD8-EC55-40A7-B5FE-E82A933630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Proyec.</vt:lpstr>
      <vt:lpstr>Proyectos pendientes</vt:lpstr>
      <vt:lpstr>CrediMuya</vt:lpstr>
      <vt:lpstr>LRV</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Barros Dominguez</dc:creator>
  <cp:lastModifiedBy>Luis Rojas Crisostomo</cp:lastModifiedBy>
  <dcterms:created xsi:type="dcterms:W3CDTF">2021-08-09T16:12:12Z</dcterms:created>
  <dcterms:modified xsi:type="dcterms:W3CDTF">2023-09-04T15:48:44Z</dcterms:modified>
</cp:coreProperties>
</file>