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alderrama\Desktop\"/>
    </mc:Choice>
  </mc:AlternateContent>
  <xr:revisionPtr revIDLastSave="0" documentId="8_{FE7EB38C-B459-40B1-990C-AA33C6B4947B}" xr6:coauthVersionLast="47" xr6:coauthVersionMax="47" xr10:uidLastSave="{00000000-0000-0000-0000-000000000000}"/>
  <bookViews>
    <workbookView xWindow="-108" yWindow="-108" windowWidth="23256" windowHeight="12576" activeTab="1" xr2:uid="{11A2718C-82FE-4E7C-AD1E-2726C1B0C106}"/>
  </bookViews>
  <sheets>
    <sheet name="Hoja3" sheetId="3" r:id="rId1"/>
    <sheet name="CONTABILIDAD" sheetId="1" r:id="rId2"/>
    <sheet name="Hoja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7" i="1"/>
  <c r="E6" i="1"/>
  <c r="E5" i="1"/>
  <c r="E4" i="1"/>
  <c r="E3" i="1"/>
  <c r="B11" i="1"/>
</calcChain>
</file>

<file path=xl/sharedStrings.xml><?xml version="1.0" encoding="utf-8"?>
<sst xmlns="http://schemas.openxmlformats.org/spreadsheetml/2006/main" count="42" uniqueCount="26">
  <si>
    <t>N° Factura</t>
  </si>
  <si>
    <t>FACTURA</t>
  </si>
  <si>
    <t>PROVEEDOR</t>
  </si>
  <si>
    <t>KUNAQ</t>
  </si>
  <si>
    <t>IQ</t>
  </si>
  <si>
    <t>FV</t>
  </si>
  <si>
    <t>FE</t>
  </si>
  <si>
    <t>PROY</t>
  </si>
  <si>
    <t>E001-1880</t>
  </si>
  <si>
    <t>PORTAL CLIENTE (SAC)</t>
  </si>
  <si>
    <t>E001-3267</t>
  </si>
  <si>
    <t>E001-3268</t>
  </si>
  <si>
    <t>E001-3269</t>
  </si>
  <si>
    <t>E001-3270</t>
  </si>
  <si>
    <t>E001-3271</t>
  </si>
  <si>
    <t>Mantenimiento SG5 // Feb 23 - Ene 24</t>
  </si>
  <si>
    <t>Proceso vacaciones web</t>
  </si>
  <si>
    <t>Portal del cliente</t>
  </si>
  <si>
    <t>Modificación del módulo de contratos</t>
  </si>
  <si>
    <t>ENVIO DE DOCUMENTOS BIG DAVI</t>
  </si>
  <si>
    <t>DET.CUOTA</t>
  </si>
  <si>
    <t>Proveedor</t>
  </si>
  <si>
    <t>F.Vencimiento</t>
  </si>
  <si>
    <t>F. Emisión</t>
  </si>
  <si>
    <t>RUC</t>
  </si>
  <si>
    <t>Monto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</si>
</sst>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S/&quot;\ * #,##0.00_-;\-&quot;S/&quot;\ * #,##0.00_-;_-&quot;S/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16" fontId="0" fillId="0" borderId="0" xfId="0" applyNumberForma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4" fontId="0" fillId="0" borderId="1" xfId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14" fontId="0" fillId="0" borderId="6" xfId="0" applyNumberFormat="1" applyBorder="1" applyAlignment="1">
      <alignment horizontal="center"/>
    </xf>
    <xf numFmtId="0" fontId="0" fillId="0" borderId="5" xfId="0" applyBorder="1"/>
    <xf numFmtId="0" fontId="0" fillId="0" borderId="1" xfId="0" applyBorder="1"/>
    <xf numFmtId="44" fontId="0" fillId="0" borderId="1" xfId="1" applyFont="1" applyBorder="1"/>
    <xf numFmtId="44" fontId="0" fillId="0" borderId="1" xfId="1" applyNumberFormat="1" applyFont="1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44" fontId="0" fillId="0" borderId="8" xfId="1" applyFont="1" applyBorder="1"/>
    <xf numFmtId="14" fontId="0" fillId="0" borderId="8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</cellXfs>
  <cellStyles count="2">
    <cellStyle name="Moneda" xfId="1" builtinId="4"/>
    <cellStyle name="Normal" xfId="0" builtinId="0"/>
  </cellStyles>
  <dxfs count="11"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9" formatCode="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FDC7B2-6667-468A-8C86-0A02BADB9F44}" name="Tabla1" displayName="Tabla1" ref="B1:G7" totalsRowShown="0" headerRowDxfId="0" dataDxfId="10" headerRowBorderDxfId="8" tableBorderDxfId="9" totalsRowBorderDxfId="7">
  <autoFilter ref="B1:G7" xr:uid="{3AFDC7B2-6667-468A-8C86-0A02BADB9F44}"/>
  <tableColumns count="6">
    <tableColumn id="1" xr3:uid="{3636F091-8F25-42AA-AC3F-B43B8727A5A2}" name="Proveedor" dataDxfId="6"/>
    <tableColumn id="7" xr3:uid="{65BA86D5-8554-4E96-9B0F-D14D16811B8C}" name="RUC" dataDxfId="5"/>
    <tableColumn id="2" xr3:uid="{B75B47CC-A742-4E79-BB78-8B3AA8526D12}" name="N° Factura" dataDxfId="4"/>
    <tableColumn id="3" xr3:uid="{8BDBEDB2-E946-4E4A-A92D-5AC637540ED8}" name="Monto neto" dataDxfId="3"/>
    <tableColumn id="4" xr3:uid="{0C759FC1-6530-4185-A329-834A03DBEFD6}" name="F. Emisión" dataDxfId="2"/>
    <tableColumn id="5" xr3:uid="{D51A450D-9318-4793-BFC4-B7063BED4381}" name="F.Vencimiento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8DB90-6C26-493C-9D6B-0E4D4B268DD1}">
  <dimension ref="A1"/>
  <sheetViews>
    <sheetView workbookViewId="0">
      <selection activeCell="B9" sqref="B9"/>
    </sheetView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54CE3-6045-479B-88A1-13BC6C441E8F}">
  <dimension ref="B1:G11"/>
  <sheetViews>
    <sheetView tabSelected="1" workbookViewId="0">
      <selection activeCell="B1" sqref="B1:G7"/>
    </sheetView>
  </sheetViews>
  <sheetFormatPr baseColWidth="10" defaultRowHeight="14.4" x14ac:dyDescent="0.3"/>
  <cols>
    <col min="1" max="1" width="12.5546875" bestFit="1" customWidth="1"/>
    <col min="2" max="2" width="19" bestFit="1" customWidth="1"/>
    <col min="3" max="3" width="12.109375" customWidth="1"/>
    <col min="4" max="4" width="16.109375" customWidth="1"/>
    <col min="5" max="5" width="19" bestFit="1" customWidth="1"/>
    <col min="6" max="7" width="13.109375" style="6" bestFit="1" customWidth="1"/>
  </cols>
  <sheetData>
    <row r="1" spans="2:7" x14ac:dyDescent="0.3">
      <c r="B1" s="7" t="s">
        <v>21</v>
      </c>
      <c r="C1" s="8" t="s">
        <v>24</v>
      </c>
      <c r="D1" s="8" t="s">
        <v>0</v>
      </c>
      <c r="E1" s="8" t="s">
        <v>25</v>
      </c>
      <c r="F1" s="9" t="s">
        <v>23</v>
      </c>
      <c r="G1" s="10" t="s">
        <v>22</v>
      </c>
    </row>
    <row r="2" spans="2:7" x14ac:dyDescent="0.3">
      <c r="B2" s="11" t="s">
        <v>4</v>
      </c>
      <c r="C2" s="2">
        <v>20539909755</v>
      </c>
      <c r="D2" s="2" t="s">
        <v>8</v>
      </c>
      <c r="E2" s="5">
        <f>826-99</f>
        <v>727</v>
      </c>
      <c r="F2" s="4">
        <v>45177</v>
      </c>
      <c r="G2" s="12">
        <v>45192</v>
      </c>
    </row>
    <row r="3" spans="2:7" x14ac:dyDescent="0.3">
      <c r="B3" s="13" t="s">
        <v>3</v>
      </c>
      <c r="C3" s="3">
        <v>20547121628</v>
      </c>
      <c r="D3" s="14" t="s">
        <v>10</v>
      </c>
      <c r="E3" s="15">
        <f>6018-722.16</f>
        <v>5295.84</v>
      </c>
      <c r="F3" s="4">
        <v>45189</v>
      </c>
      <c r="G3" s="12">
        <v>45219</v>
      </c>
    </row>
    <row r="4" spans="2:7" x14ac:dyDescent="0.3">
      <c r="B4" s="13" t="s">
        <v>3</v>
      </c>
      <c r="C4" s="3">
        <v>20547121628</v>
      </c>
      <c r="D4" s="14" t="s">
        <v>11</v>
      </c>
      <c r="E4" s="15">
        <f>6442.8-773.14</f>
        <v>5669.66</v>
      </c>
      <c r="F4" s="4">
        <v>45189</v>
      </c>
      <c r="G4" s="12">
        <v>45219</v>
      </c>
    </row>
    <row r="5" spans="2:7" x14ac:dyDescent="0.3">
      <c r="B5" s="13" t="s">
        <v>3</v>
      </c>
      <c r="C5" s="3">
        <v>20547121628</v>
      </c>
      <c r="D5" s="14" t="s">
        <v>12</v>
      </c>
      <c r="E5" s="15">
        <f>4849.8-581.98</f>
        <v>4267.82</v>
      </c>
      <c r="F5" s="4">
        <v>45189</v>
      </c>
      <c r="G5" s="12">
        <v>45219</v>
      </c>
    </row>
    <row r="6" spans="2:7" x14ac:dyDescent="0.3">
      <c r="B6" s="13" t="s">
        <v>3</v>
      </c>
      <c r="C6" s="3">
        <v>20547121628</v>
      </c>
      <c r="D6" s="14" t="s">
        <v>13</v>
      </c>
      <c r="E6" s="16">
        <f>5475.2-657.02</f>
        <v>4818.18</v>
      </c>
      <c r="F6" s="4">
        <v>45189</v>
      </c>
      <c r="G6" s="12">
        <v>45219</v>
      </c>
    </row>
    <row r="7" spans="2:7" x14ac:dyDescent="0.3">
      <c r="B7" s="17" t="s">
        <v>3</v>
      </c>
      <c r="C7" s="18">
        <v>20547121628</v>
      </c>
      <c r="D7" s="19" t="s">
        <v>14</v>
      </c>
      <c r="E7" s="20">
        <f>2753.33-330.4</f>
        <v>2422.9299999999998</v>
      </c>
      <c r="F7" s="21">
        <v>45189</v>
      </c>
      <c r="G7" s="22">
        <v>45219</v>
      </c>
    </row>
    <row r="11" spans="2:7" x14ac:dyDescent="0.3">
      <c r="B11">
        <f>6018-722.16</f>
        <v>5295.84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0FCBD-A927-469D-B1F0-5357F2283C91}">
  <dimension ref="A1:F7"/>
  <sheetViews>
    <sheetView workbookViewId="0">
      <selection activeCell="A2" sqref="A2:F6"/>
    </sheetView>
  </sheetViews>
  <sheetFormatPr baseColWidth="10" defaultRowHeight="14.4" x14ac:dyDescent="0.3"/>
  <cols>
    <col min="3" max="3" width="32.33203125" bestFit="1" customWidth="1"/>
  </cols>
  <sheetData>
    <row r="1" spans="1:6" x14ac:dyDescent="0.3">
      <c r="A1" t="s">
        <v>2</v>
      </c>
      <c r="B1" t="s">
        <v>1</v>
      </c>
      <c r="C1" t="s">
        <v>7</v>
      </c>
      <c r="D1" t="s">
        <v>20</v>
      </c>
      <c r="E1" t="s">
        <v>6</v>
      </c>
      <c r="F1" t="s">
        <v>5</v>
      </c>
    </row>
    <row r="2" spans="1:6" x14ac:dyDescent="0.3">
      <c r="A2" t="s">
        <v>3</v>
      </c>
      <c r="B2" t="s">
        <v>10</v>
      </c>
      <c r="C2" t="s">
        <v>15</v>
      </c>
      <c r="E2" s="1">
        <v>45189</v>
      </c>
      <c r="F2" s="1">
        <v>45219</v>
      </c>
    </row>
    <row r="3" spans="1:6" x14ac:dyDescent="0.3">
      <c r="A3" t="s">
        <v>3</v>
      </c>
      <c r="B3" t="s">
        <v>11</v>
      </c>
      <c r="C3" t="s">
        <v>16</v>
      </c>
      <c r="E3" s="1">
        <v>45189</v>
      </c>
      <c r="F3" s="1">
        <v>45219</v>
      </c>
    </row>
    <row r="4" spans="1:6" x14ac:dyDescent="0.3">
      <c r="A4" t="s">
        <v>3</v>
      </c>
      <c r="B4" t="s">
        <v>12</v>
      </c>
      <c r="C4" t="s">
        <v>17</v>
      </c>
      <c r="E4" s="1">
        <v>45189</v>
      </c>
      <c r="F4" s="1">
        <v>45219</v>
      </c>
    </row>
    <row r="5" spans="1:6" x14ac:dyDescent="0.3">
      <c r="A5" t="s">
        <v>3</v>
      </c>
      <c r="B5" t="s">
        <v>13</v>
      </c>
      <c r="C5" t="s">
        <v>18</v>
      </c>
      <c r="E5" s="1">
        <v>45189</v>
      </c>
      <c r="F5" s="1">
        <v>45219</v>
      </c>
    </row>
    <row r="6" spans="1:6" x14ac:dyDescent="0.3">
      <c r="A6" t="s">
        <v>3</v>
      </c>
      <c r="B6" t="s">
        <v>14</v>
      </c>
      <c r="C6" t="s">
        <v>19</v>
      </c>
      <c r="E6" s="1">
        <v>45189</v>
      </c>
      <c r="F6" s="1">
        <v>45219</v>
      </c>
    </row>
    <row r="7" spans="1:6" x14ac:dyDescent="0.3">
      <c r="A7" t="s">
        <v>4</v>
      </c>
      <c r="B7" t="s">
        <v>8</v>
      </c>
      <c r="C7" t="s">
        <v>9</v>
      </c>
      <c r="E7" s="1">
        <v>45177</v>
      </c>
      <c r="F7" s="1">
        <v>45192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Hoja3</vt:lpstr>
      <vt:lpstr>CONTABILIDAD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Valderrama Pumallihua</dc:creator>
  <cp:lastModifiedBy>Diego Valderrama Pumallihua</cp:lastModifiedBy>
  <dcterms:created xsi:type="dcterms:W3CDTF">2023-09-21T17:08:38Z</dcterms:created>
  <dcterms:modified xsi:type="dcterms:W3CDTF">2023-09-21T22:46:02Z</dcterms:modified>
</cp:coreProperties>
</file>