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icol Sarmiento\Portal\"/>
    </mc:Choice>
  </mc:AlternateContent>
  <xr:revisionPtr revIDLastSave="0" documentId="13_ncr:1_{9094F0BF-786E-4589-82F8-E1B42C8FC5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men" sheetId="1" r:id="rId1"/>
    <sheet name="Datos del participante" sheetId="2" r:id="rId2"/>
    <sheet name="Datos de tiempo" sheetId="3" r:id="rId3"/>
    <sheet name="Detalles de la prueb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7" i="1" s="1"/>
  <c r="L3" i="1"/>
  <c r="L4" i="1"/>
  <c r="L5" i="1"/>
  <c r="L6" i="1"/>
  <c r="L2" i="1"/>
</calcChain>
</file>

<file path=xl/sharedStrings.xml><?xml version="1.0" encoding="utf-8"?>
<sst xmlns="http://schemas.openxmlformats.org/spreadsheetml/2006/main" count="488" uniqueCount="217">
  <si>
    <t>#</t>
  </si>
  <si>
    <t>Pregunta</t>
  </si>
  <si>
    <t>Tipo de pregunta</t>
  </si>
  <si>
    <t>Precisión de la pregunta</t>
  </si>
  <si>
    <t>Tiempo promedio por pregunta (mm:ss)</t>
  </si>
  <si>
    <t>Correcto</t>
  </si>
  <si>
    <t>Aún sin calificar</t>
  </si>
  <si>
    <t>Parcialmente correcto</t>
  </si>
  <si>
    <t>Incorrecto</t>
  </si>
  <si>
    <t>Sin clasificar</t>
  </si>
  <si>
    <t>No intentado</t>
  </si>
  <si>
    <t>¿Cuáles son los requisitos para el registro al Portal? Marque la incorrecta</t>
  </si>
  <si>
    <t>Opción multiple</t>
  </si>
  <si>
    <t>74%</t>
  </si>
  <si>
    <t>00:24</t>
  </si>
  <si>
    <t>¿Cuáles son los pasos para el registro del cliente en el Portal?</t>
  </si>
  <si>
    <t>81%</t>
  </si>
  <si>
    <t>00:23</t>
  </si>
  <si>
    <t>¿Qué puedo pagar en el Portal?</t>
  </si>
  <si>
    <t>84%</t>
  </si>
  <si>
    <t>00:20</t>
  </si>
  <si>
    <t>¿Qué operaciones puedes realizar en el Portal del Cliente? Marca la INCORRECTA</t>
  </si>
  <si>
    <t>00:50</t>
  </si>
  <si>
    <t>¿Qué otro trámite crees necesario incorporar en el Portal para el beneficio de tus clientes?</t>
  </si>
  <si>
    <t>Pregunta abierta</t>
  </si>
  <si>
    <t>100%</t>
  </si>
  <si>
    <t>01:13</t>
  </si>
  <si>
    <t xml:space="preserve">Anyi Limas (Anyi Limas) </t>
  </si>
  <si>
    <t xml:space="preserve">Karin Irene Huaringa Farje (Karin Irene Huaringa Farje) </t>
  </si>
  <si>
    <t xml:space="preserve">Katherine Quispe (Katherine Quispe) </t>
  </si>
  <si>
    <t xml:space="preserve">Amancio lozano (Amancio lozano) </t>
  </si>
  <si>
    <t xml:space="preserve">José Rodríguez (José Rodríguez) </t>
  </si>
  <si>
    <t xml:space="preserve">Paula Mercado* (Paula Mercado) </t>
  </si>
  <si>
    <t xml:space="preserve">Anyela Soriano (Anyela Soriano) </t>
  </si>
  <si>
    <t xml:space="preserve">Rocio Taipe (Rocio Taipe) </t>
  </si>
  <si>
    <t xml:space="preserve">Deysy Coris (Deysy Coris) </t>
  </si>
  <si>
    <t xml:space="preserve">Guadalupe De La cruz (Guadalupe De La cruz) </t>
  </si>
  <si>
    <t xml:space="preserve">Rosario bautista (Rosario bautista) </t>
  </si>
  <si>
    <t xml:space="preserve">Beatriz Esteban (Beatriz Esteban) </t>
  </si>
  <si>
    <t xml:space="preserve">Denis Quintanilla (Denis Quintanilla) </t>
  </si>
  <si>
    <t xml:space="preserve">Leonor Canales Ricapa** (Leonor Canales Ricapa) </t>
  </si>
  <si>
    <t xml:space="preserve">Xiomara Salvador (Xiomara Salvador) </t>
  </si>
  <si>
    <t xml:space="preserve">Olga chuquiyauri (Olga chuquiyauri) </t>
  </si>
  <si>
    <t xml:space="preserve">Leonor Canales Ricapa* (Leonor Canales Ricapa) </t>
  </si>
  <si>
    <t xml:space="preserve">Isabela de la cruz (Isabela de la cruz) </t>
  </si>
  <si>
    <t xml:space="preserve">CARLOS MANRIQUE DE LARA (CARLOS MANRIQUE DE LARA) </t>
  </si>
  <si>
    <t xml:space="preserve">Alicia Condori (Alicia Condori) </t>
  </si>
  <si>
    <t xml:space="preserve">Vanessa pariona (Vanessa pariona) </t>
  </si>
  <si>
    <t xml:space="preserve">Mabel Aranda (Mabel Aranda) </t>
  </si>
  <si>
    <t xml:space="preserve">Guadalupe Sernaqué (Guadalupe Sernaqué) </t>
  </si>
  <si>
    <t xml:space="preserve">Clemencia Ballasco Zorrilla (Clemencia Ballasco Zorrilla) </t>
  </si>
  <si>
    <t xml:space="preserve">Antonela Pozo (Antonela Pozo) </t>
  </si>
  <si>
    <t xml:space="preserve">Rocio canchihuaman (Rocio canchihuaman) </t>
  </si>
  <si>
    <t xml:space="preserve">Isabel Canales (Isabel Canales) </t>
  </si>
  <si>
    <t xml:space="preserve">Paula Mercado (Paula Mercado) </t>
  </si>
  <si>
    <t xml:space="preserve">Yudyfernandez (Yudyfernandez ) </t>
  </si>
  <si>
    <t xml:space="preserve">Isabel Arauco Yaranga (Isabel Arauco Yaranga) </t>
  </si>
  <si>
    <t xml:space="preserve">Leonor Canales Ricapa (Leonor Canales Ricapa) </t>
  </si>
  <si>
    <t>Ser segundo titular</t>
  </si>
  <si>
    <t>Option (B)</t>
  </si>
  <si>
    <t>Cuotas mensuales + FOMA</t>
  </si>
  <si>
    <t>Descargar tu contrato digital o físico y Pagar tus cuotas mensuales</t>
  </si>
  <si>
    <t>Incorporar misas y búsqueda de beneficiarios</t>
  </si>
  <si>
    <t>Solic</t>
  </si>
  <si>
    <t xml:space="preserve">Solicitar horario disponible para misas.
</t>
  </si>
  <si>
    <t xml:space="preserve">Resolucion inmediato de consultas por parte del cliente
</t>
  </si>
  <si>
    <t>Contrato de misas, etc</t>
  </si>
  <si>
    <t>Solicitar la plataforma digital</t>
  </si>
  <si>
    <t xml:space="preserve">La alternativa cancelar la totalidad del monto de sus cuotas </t>
  </si>
  <si>
    <t xml:space="preserve">Incluir a los 2do titulares </t>
  </si>
  <si>
    <t>Poder programar misas</t>
  </si>
  <si>
    <t xml:space="preserve">Visualizar contratos de años anteriores a lo mencionado </t>
  </si>
  <si>
    <t xml:space="preserve">Pago con yape y plin </t>
  </si>
  <si>
    <t>Contratar misa</t>
  </si>
  <si>
    <t xml:space="preserve">Pago de cuotas mensuales </t>
  </si>
  <si>
    <t>Que se pueda aplicar descuento de interés , en caso de amortizar una parte del capital.</t>
  </si>
  <si>
    <t>Descuentos de interes si hay abonacion de pagos adelantados</t>
  </si>
  <si>
    <t>Ser primer titular</t>
  </si>
  <si>
    <t>Pago de foma</t>
  </si>
  <si>
    <t>Asignación del segundo titular</t>
  </si>
  <si>
    <t>Servicio de misas</t>
  </si>
  <si>
    <t>Option (C)</t>
  </si>
  <si>
    <t>Cuota inicial</t>
  </si>
  <si>
    <t>Pagar tus cuotas mensuales - FOMA y descargar tus comprobantes de pago</t>
  </si>
  <si>
    <t xml:space="preserve">Que se pague inicial ,foma .que puedan mandar solicitud si llegan a atrasarse en sus pagos con documentación que acredite el problema de pago </t>
  </si>
  <si>
    <t>Cuotas mensuales</t>
  </si>
  <si>
    <t xml:space="preserve">Resaltar la información de la resolución del contrato </t>
  </si>
  <si>
    <t>Cancelar su totalidad</t>
  </si>
  <si>
    <t>Tener un correo electrónico actualizado</t>
  </si>
  <si>
    <t xml:space="preserve">Mas información </t>
  </si>
  <si>
    <t>Descargar tu Constancia de Inhumación</t>
  </si>
  <si>
    <t xml:space="preserve">Otros medios de pago como Plim,yape y otros </t>
  </si>
  <si>
    <t>Option (A)</t>
  </si>
  <si>
    <t xml:space="preserve">Cuota inicial
</t>
  </si>
  <si>
    <t>Servicio de Misas</t>
  </si>
  <si>
    <t>Inicial + Cuotas mensual + FOMA</t>
  </si>
  <si>
    <t>Separación de servicio del camposanto  (misas)</t>
  </si>
  <si>
    <t>Ver tu cronograma de pagos y descargar tu certificado de Uso</t>
  </si>
  <si>
    <t xml:space="preserve">Pagos </t>
  </si>
  <si>
    <t>Tener contrato vigente o cancelado.</t>
  </si>
  <si>
    <t>Pago para misa</t>
  </si>
  <si>
    <t xml:space="preserve">Saber su numero de contrato </t>
  </si>
  <si>
    <t>80%</t>
  </si>
  <si>
    <t>60%</t>
  </si>
  <si>
    <t>40%</t>
  </si>
  <si>
    <t>20%</t>
  </si>
  <si>
    <t>Ranking</t>
  </si>
  <si>
    <t>Nombre</t>
  </si>
  <si>
    <t>Apellido(s)</t>
  </si>
  <si>
    <t>Total Questions Attempted</t>
  </si>
  <si>
    <t>Precisión</t>
  </si>
  <si>
    <t>Puntuación</t>
  </si>
  <si>
    <t>Tiempo total empleado</t>
  </si>
  <si>
    <t>Empezó a las</t>
  </si>
  <si>
    <t>Información</t>
  </si>
  <si>
    <t>Anyi</t>
  </si>
  <si>
    <t>Limas</t>
  </si>
  <si>
    <t>Tue 02 Apr 2024,10:08 PM</t>
  </si>
  <si>
    <t>Chrome Mobile on Android</t>
  </si>
  <si>
    <t>Karin</t>
  </si>
  <si>
    <t>Irene Huaringa Farje</t>
  </si>
  <si>
    <t>Tue 02 Apr 2024,10:04 PM</t>
  </si>
  <si>
    <t>Mobile Safari on iOS</t>
  </si>
  <si>
    <t>Katherine</t>
  </si>
  <si>
    <t>Quispe</t>
  </si>
  <si>
    <t>Amancio</t>
  </si>
  <si>
    <t>lozano</t>
  </si>
  <si>
    <t>Samsung Internet on Android</t>
  </si>
  <si>
    <t>José</t>
  </si>
  <si>
    <t>Rodríguez</t>
  </si>
  <si>
    <t>Paula</t>
  </si>
  <si>
    <t>Mercado</t>
  </si>
  <si>
    <t>Tue 02 Apr 2024,10:15 PM</t>
  </si>
  <si>
    <t>Anyela</t>
  </si>
  <si>
    <t>Soriano</t>
  </si>
  <si>
    <t>Rocio</t>
  </si>
  <si>
    <t>Taipe</t>
  </si>
  <si>
    <t>Deysy</t>
  </si>
  <si>
    <t>Coris</t>
  </si>
  <si>
    <t>Guadalupe</t>
  </si>
  <si>
    <t>De La cruz</t>
  </si>
  <si>
    <t>Rosario</t>
  </si>
  <si>
    <t>bautista</t>
  </si>
  <si>
    <t>Tue 02 Apr 2024,10:05 PM</t>
  </si>
  <si>
    <t>Beatriz</t>
  </si>
  <si>
    <t>Esteban</t>
  </si>
  <si>
    <t>Denis</t>
  </si>
  <si>
    <t>Quintanilla</t>
  </si>
  <si>
    <t>Leonor</t>
  </si>
  <si>
    <t>Canales Ricapa</t>
  </si>
  <si>
    <t>Tue 02 Apr 2024,10:12 PM</t>
  </si>
  <si>
    <t>Xiomara</t>
  </si>
  <si>
    <t>Salvador</t>
  </si>
  <si>
    <t>Olga</t>
  </si>
  <si>
    <t>chuquiyauri</t>
  </si>
  <si>
    <t>Isabela</t>
  </si>
  <si>
    <t>de la cruz</t>
  </si>
  <si>
    <t>CARLOS</t>
  </si>
  <si>
    <t>MANRIQUE DE LARA</t>
  </si>
  <si>
    <t>Alicia</t>
  </si>
  <si>
    <t>Condori</t>
  </si>
  <si>
    <t>Vanessa</t>
  </si>
  <si>
    <t>pariona</t>
  </si>
  <si>
    <t>Mabel</t>
  </si>
  <si>
    <t>Aranda</t>
  </si>
  <si>
    <t>Sernaqué</t>
  </si>
  <si>
    <t>Clemencia</t>
  </si>
  <si>
    <t>Ballasco Zorrilla</t>
  </si>
  <si>
    <t>Antonela</t>
  </si>
  <si>
    <t>Pozo</t>
  </si>
  <si>
    <t>canchihuaman</t>
  </si>
  <si>
    <t>Isabel</t>
  </si>
  <si>
    <t>Canales</t>
  </si>
  <si>
    <t>Yudyfernandez</t>
  </si>
  <si>
    <t>Arauco Yaranga</t>
  </si>
  <si>
    <t>2:55</t>
  </si>
  <si>
    <t>Anyi Limas</t>
  </si>
  <si>
    <t>Karin Irene Huaringa Farje</t>
  </si>
  <si>
    <t>Katherine Quispe</t>
  </si>
  <si>
    <t>Amancio lozano</t>
  </si>
  <si>
    <t>José Rodríguez</t>
  </si>
  <si>
    <t>Paula Mercado*</t>
  </si>
  <si>
    <t>Anyela Soriano</t>
  </si>
  <si>
    <t>Rocio Taipe</t>
  </si>
  <si>
    <t>Deysy Coris</t>
  </si>
  <si>
    <t>Guadalupe De La cruz</t>
  </si>
  <si>
    <t>Rosario bautista</t>
  </si>
  <si>
    <t>Beatriz Esteban</t>
  </si>
  <si>
    <t>Denis Quintanilla</t>
  </si>
  <si>
    <t>Leonor Canales Ricapa**</t>
  </si>
  <si>
    <t>Xiomara Salvador</t>
  </si>
  <si>
    <t>Olga chuquiyauri</t>
  </si>
  <si>
    <t>Leonor Canales Ricapa*</t>
  </si>
  <si>
    <t>Isabela de la cruz</t>
  </si>
  <si>
    <t>CARLOS MANRIQUE DE LARA</t>
  </si>
  <si>
    <t>Alicia Condori</t>
  </si>
  <si>
    <t>Vanessa pariona</t>
  </si>
  <si>
    <t>Mabel Aranda</t>
  </si>
  <si>
    <t>Guadalupe Sernaqué</t>
  </si>
  <si>
    <t>Clemencia Ballasco Zorrilla</t>
  </si>
  <si>
    <t>Antonela Pozo</t>
  </si>
  <si>
    <t>Rocio canchihuaman</t>
  </si>
  <si>
    <t>Isabel Canales</t>
  </si>
  <si>
    <t>Paula Mercado</t>
  </si>
  <si>
    <t>Isabel Arauco Yaranga</t>
  </si>
  <si>
    <t>Leonor Canales Ricapa</t>
  </si>
  <si>
    <t>-</t>
  </si>
  <si>
    <t>Valor</t>
  </si>
  <si>
    <t>El juego comenzó el</t>
  </si>
  <si>
    <t>Tipo de juego</t>
  </si>
  <si>
    <t>Prueba en vivo</t>
  </si>
  <si>
    <t>Participantes</t>
  </si>
  <si>
    <t>intentos totales</t>
  </si>
  <si>
    <t>Exactitud de clase</t>
  </si>
  <si>
    <t>El juego termina el</t>
  </si>
  <si>
    <t>Tue 02 Apr 2024,10:53 PM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</si>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</sst>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&quot;%&quot;"/>
  </numFmts>
  <fonts count="6" x14ac:knownFonts="1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45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45" fontId="0" fillId="8" borderId="1" xfId="0" applyNumberFormat="1" applyFill="1" applyBorder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45" fontId="4" fillId="9" borderId="0" xfId="0" applyNumberFormat="1" applyFont="1" applyFill="1" applyAlignment="1">
      <alignment horizontal="center" vertical="center"/>
    </xf>
    <xf numFmtId="0" fontId="5" fillId="0" borderId="0" xfId="0" applyFont="1"/>
    <xf numFmtId="2" fontId="5" fillId="0" borderId="0" xfId="0" applyNumberFormat="1" applyFont="1"/>
    <xf numFmtId="0" fontId="5" fillId="10" borderId="0" xfId="0" applyFont="1" applyFill="1"/>
    <xf numFmtId="0" fontId="5" fillId="1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33</xdr:row>
      <xdr:rowOff>95250</xdr:rowOff>
    </xdr:from>
    <xdr:to>
      <xdr:col>2</xdr:col>
      <xdr:colOff>123571</xdr:colOff>
      <xdr:row>36</xdr:row>
      <xdr:rowOff>161605</xdr:rowOff>
    </xdr:to>
    <xdr:pic>
      <xdr:nvPicPr>
        <xdr:cNvPr id="2" name="Picture 1" descr="quizizz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8467725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7"/>
  <sheetViews>
    <sheetView showGridLines="0" tabSelected="1" workbookViewId="0">
      <pane xSplit="2" topLeftCell="D1" activePane="topRight" state="frozen"/>
      <selection pane="topRight" activeCell="B19" sqref="B19"/>
    </sheetView>
  </sheetViews>
  <sheetFormatPr baseColWidth="10" defaultColWidth="8.88671875" defaultRowHeight="14.4" x14ac:dyDescent="0.3"/>
  <cols>
    <col min="1" max="1" width="3.77734375" customWidth="1"/>
    <col min="2" max="2" width="74.5546875" customWidth="1"/>
    <col min="3" max="3" width="9.44140625" hidden="1" customWidth="1"/>
    <col min="4" max="6" width="12.6640625" customWidth="1"/>
    <col min="7" max="8" width="12.6640625" hidden="1" customWidth="1"/>
    <col min="9" max="9" width="12.6640625" customWidth="1"/>
    <col min="10" max="10" width="12.6640625" hidden="1" customWidth="1"/>
    <col min="11" max="43" width="12.6640625" customWidth="1"/>
  </cols>
  <sheetData>
    <row r="1" spans="1:43" ht="70.0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1" t="s">
        <v>216</v>
      </c>
      <c r="M1" s="3" t="s">
        <v>27</v>
      </c>
      <c r="N1" s="3" t="s">
        <v>28</v>
      </c>
      <c r="O1" s="3" t="s">
        <v>29</v>
      </c>
      <c r="P1" s="3" t="s">
        <v>30</v>
      </c>
      <c r="Q1" s="3" t="s">
        <v>31</v>
      </c>
      <c r="R1" s="3" t="s">
        <v>32</v>
      </c>
      <c r="S1" s="3" t="s">
        <v>33</v>
      </c>
      <c r="T1" s="3" t="s">
        <v>34</v>
      </c>
      <c r="U1" s="3" t="s">
        <v>35</v>
      </c>
      <c r="V1" s="3" t="s">
        <v>36</v>
      </c>
      <c r="W1" s="3" t="s">
        <v>37</v>
      </c>
      <c r="X1" s="3" t="s">
        <v>38</v>
      </c>
      <c r="Y1" s="3" t="s">
        <v>39</v>
      </c>
      <c r="Z1" s="3" t="s">
        <v>40</v>
      </c>
      <c r="AA1" s="3" t="s">
        <v>41</v>
      </c>
      <c r="AB1" s="3" t="s">
        <v>42</v>
      </c>
      <c r="AC1" s="3" t="s">
        <v>43</v>
      </c>
      <c r="AD1" s="3" t="s">
        <v>44</v>
      </c>
      <c r="AE1" s="3" t="s">
        <v>45</v>
      </c>
      <c r="AF1" s="3" t="s">
        <v>46</v>
      </c>
      <c r="AG1" s="3" t="s">
        <v>47</v>
      </c>
      <c r="AH1" s="3" t="s">
        <v>48</v>
      </c>
      <c r="AI1" s="3" t="s">
        <v>49</v>
      </c>
      <c r="AJ1" s="3" t="s">
        <v>50</v>
      </c>
      <c r="AK1" s="3" t="s">
        <v>51</v>
      </c>
      <c r="AL1" s="3" t="s">
        <v>52</v>
      </c>
      <c r="AM1" s="3" t="s">
        <v>53</v>
      </c>
      <c r="AN1" s="3" t="s">
        <v>54</v>
      </c>
      <c r="AO1" s="3" t="s">
        <v>55</v>
      </c>
      <c r="AP1" s="3" t="s">
        <v>56</v>
      </c>
      <c r="AQ1" s="3" t="s">
        <v>57</v>
      </c>
    </row>
    <row r="2" spans="1:43" ht="19.95" customHeight="1" x14ac:dyDescent="0.3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23</v>
      </c>
      <c r="G2" s="7">
        <v>0</v>
      </c>
      <c r="H2" s="7">
        <v>0</v>
      </c>
      <c r="I2" s="7">
        <v>7</v>
      </c>
      <c r="J2" s="7">
        <v>0</v>
      </c>
      <c r="K2" s="7">
        <v>1</v>
      </c>
      <c r="L2" s="7">
        <f>SUM(F2:K2)</f>
        <v>31</v>
      </c>
      <c r="M2" s="10" t="s">
        <v>58</v>
      </c>
      <c r="N2" s="10" t="s">
        <v>58</v>
      </c>
      <c r="O2" s="10" t="s">
        <v>58</v>
      </c>
      <c r="P2" s="10" t="s">
        <v>58</v>
      </c>
      <c r="Q2" s="10" t="s">
        <v>58</v>
      </c>
      <c r="R2" s="10" t="s">
        <v>58</v>
      </c>
      <c r="S2" s="10" t="s">
        <v>58</v>
      </c>
      <c r="T2" s="10" t="s">
        <v>58</v>
      </c>
      <c r="U2" s="10" t="s">
        <v>58</v>
      </c>
      <c r="V2" s="10" t="s">
        <v>58</v>
      </c>
      <c r="W2" s="10" t="s">
        <v>58</v>
      </c>
      <c r="X2" s="10" t="s">
        <v>58</v>
      </c>
      <c r="Y2" s="10" t="s">
        <v>58</v>
      </c>
      <c r="Z2" s="10" t="s">
        <v>58</v>
      </c>
      <c r="AA2" s="10" t="s">
        <v>58</v>
      </c>
      <c r="AB2" s="10" t="s">
        <v>58</v>
      </c>
      <c r="AC2" s="11" t="s">
        <v>77</v>
      </c>
      <c r="AD2" s="10" t="s">
        <v>58</v>
      </c>
      <c r="AE2" s="11" t="s">
        <v>77</v>
      </c>
      <c r="AF2" s="10" t="s">
        <v>58</v>
      </c>
      <c r="AG2" s="10" t="s">
        <v>58</v>
      </c>
      <c r="AH2" s="10" t="s">
        <v>58</v>
      </c>
      <c r="AI2" s="10" t="s">
        <v>58</v>
      </c>
      <c r="AJ2" s="11" t="s">
        <v>88</v>
      </c>
      <c r="AK2" s="10" t="s">
        <v>58</v>
      </c>
      <c r="AL2" s="11" t="s">
        <v>77</v>
      </c>
      <c r="AM2" s="10" t="s">
        <v>58</v>
      </c>
      <c r="AN2" s="11" t="s">
        <v>77</v>
      </c>
      <c r="AO2" s="11" t="s">
        <v>88</v>
      </c>
      <c r="AP2" s="11" t="s">
        <v>99</v>
      </c>
      <c r="AQ2" s="6"/>
    </row>
    <row r="3" spans="1:43" ht="19.95" customHeight="1" x14ac:dyDescent="0.3">
      <c r="A3" s="12">
        <v>2</v>
      </c>
      <c r="B3" s="13" t="s">
        <v>15</v>
      </c>
      <c r="C3" s="12" t="s">
        <v>12</v>
      </c>
      <c r="D3" s="12" t="s">
        <v>16</v>
      </c>
      <c r="E3" s="14" t="s">
        <v>17</v>
      </c>
      <c r="F3" s="12">
        <v>25</v>
      </c>
      <c r="G3" s="12">
        <v>0</v>
      </c>
      <c r="H3" s="12">
        <v>0</v>
      </c>
      <c r="I3" s="12">
        <v>6</v>
      </c>
      <c r="J3" s="12">
        <v>0</v>
      </c>
      <c r="K3" s="12">
        <v>0</v>
      </c>
      <c r="L3" s="12">
        <f t="shared" ref="L3:L6" si="0">SUM(F3:K3)</f>
        <v>31</v>
      </c>
      <c r="M3" s="10" t="s">
        <v>59</v>
      </c>
      <c r="N3" s="10" t="s">
        <v>59</v>
      </c>
      <c r="O3" s="10" t="s">
        <v>59</v>
      </c>
      <c r="P3" s="10" t="s">
        <v>59</v>
      </c>
      <c r="Q3" s="10" t="s">
        <v>59</v>
      </c>
      <c r="R3" s="10" t="s">
        <v>59</v>
      </c>
      <c r="S3" s="10" t="s">
        <v>59</v>
      </c>
      <c r="T3" s="10" t="s">
        <v>59</v>
      </c>
      <c r="U3" s="10" t="s">
        <v>59</v>
      </c>
      <c r="V3" s="10" t="s">
        <v>59</v>
      </c>
      <c r="W3" s="10" t="s">
        <v>59</v>
      </c>
      <c r="X3" s="10" t="s">
        <v>59</v>
      </c>
      <c r="Y3" s="10" t="s">
        <v>59</v>
      </c>
      <c r="Z3" s="10" t="s">
        <v>59</v>
      </c>
      <c r="AA3" s="10" t="s">
        <v>59</v>
      </c>
      <c r="AB3" s="10" t="s">
        <v>59</v>
      </c>
      <c r="AC3" s="10" t="s">
        <v>59</v>
      </c>
      <c r="AD3" s="10" t="s">
        <v>59</v>
      </c>
      <c r="AE3" s="10" t="s">
        <v>59</v>
      </c>
      <c r="AF3" s="11" t="s">
        <v>81</v>
      </c>
      <c r="AG3" s="10" t="s">
        <v>59</v>
      </c>
      <c r="AH3" s="10" t="s">
        <v>59</v>
      </c>
      <c r="AI3" s="11" t="s">
        <v>81</v>
      </c>
      <c r="AJ3" s="10" t="s">
        <v>59</v>
      </c>
      <c r="AK3" s="10" t="s">
        <v>59</v>
      </c>
      <c r="AL3" s="11" t="s">
        <v>92</v>
      </c>
      <c r="AM3" s="11" t="s">
        <v>92</v>
      </c>
      <c r="AN3" s="10" t="s">
        <v>59</v>
      </c>
      <c r="AO3" s="11" t="s">
        <v>81</v>
      </c>
      <c r="AP3" s="10" t="s">
        <v>59</v>
      </c>
      <c r="AQ3" s="11" t="s">
        <v>81</v>
      </c>
    </row>
    <row r="4" spans="1:43" ht="19.95" customHeight="1" x14ac:dyDescent="0.3">
      <c r="A4" s="7">
        <v>3</v>
      </c>
      <c r="B4" s="8" t="s">
        <v>18</v>
      </c>
      <c r="C4" s="7" t="s">
        <v>12</v>
      </c>
      <c r="D4" s="7" t="s">
        <v>19</v>
      </c>
      <c r="E4" s="9" t="s">
        <v>20</v>
      </c>
      <c r="F4" s="7">
        <v>26</v>
      </c>
      <c r="G4" s="7">
        <v>0</v>
      </c>
      <c r="H4" s="7">
        <v>0</v>
      </c>
      <c r="I4" s="7">
        <v>4</v>
      </c>
      <c r="J4" s="7">
        <v>0</v>
      </c>
      <c r="K4" s="7">
        <v>1</v>
      </c>
      <c r="L4" s="7">
        <f t="shared" si="0"/>
        <v>31</v>
      </c>
      <c r="M4" s="10" t="s">
        <v>60</v>
      </c>
      <c r="N4" s="10" t="s">
        <v>60</v>
      </c>
      <c r="O4" s="10" t="s">
        <v>60</v>
      </c>
      <c r="P4" s="10" t="s">
        <v>60</v>
      </c>
      <c r="Q4" s="10" t="s">
        <v>60</v>
      </c>
      <c r="R4" s="10" t="s">
        <v>60</v>
      </c>
      <c r="S4" s="10" t="s">
        <v>60</v>
      </c>
      <c r="T4" s="10" t="s">
        <v>60</v>
      </c>
      <c r="U4" s="10" t="s">
        <v>60</v>
      </c>
      <c r="V4" s="10" t="s">
        <v>60</v>
      </c>
      <c r="W4" s="10" t="s">
        <v>60</v>
      </c>
      <c r="X4" s="10" t="s">
        <v>60</v>
      </c>
      <c r="Y4" s="10" t="s">
        <v>60</v>
      </c>
      <c r="Z4" s="10" t="s">
        <v>60</v>
      </c>
      <c r="AA4" s="10" t="s">
        <v>60</v>
      </c>
      <c r="AB4" s="10" t="s">
        <v>60</v>
      </c>
      <c r="AC4" s="10" t="s">
        <v>60</v>
      </c>
      <c r="AD4" s="10" t="s">
        <v>60</v>
      </c>
      <c r="AE4" s="10" t="s">
        <v>60</v>
      </c>
      <c r="AF4" s="10" t="s">
        <v>60</v>
      </c>
      <c r="AG4" s="10" t="s">
        <v>60</v>
      </c>
      <c r="AH4" s="11" t="s">
        <v>85</v>
      </c>
      <c r="AI4" s="10" t="s">
        <v>60</v>
      </c>
      <c r="AJ4" s="10" t="s">
        <v>60</v>
      </c>
      <c r="AK4" s="10" t="s">
        <v>60</v>
      </c>
      <c r="AL4" s="10" t="s">
        <v>60</v>
      </c>
      <c r="AM4" s="11" t="s">
        <v>85</v>
      </c>
      <c r="AN4" s="11" t="s">
        <v>95</v>
      </c>
      <c r="AO4" s="10" t="s">
        <v>60</v>
      </c>
      <c r="AP4" s="11" t="s">
        <v>85</v>
      </c>
      <c r="AQ4" s="6"/>
    </row>
    <row r="5" spans="1:43" ht="19.95" customHeight="1" x14ac:dyDescent="0.3">
      <c r="A5" s="12">
        <v>4</v>
      </c>
      <c r="B5" s="13" t="s">
        <v>21</v>
      </c>
      <c r="C5" s="12" t="s">
        <v>12</v>
      </c>
      <c r="D5" s="12" t="s">
        <v>16</v>
      </c>
      <c r="E5" s="14" t="s">
        <v>22</v>
      </c>
      <c r="F5" s="12">
        <v>25</v>
      </c>
      <c r="G5" s="12">
        <v>0</v>
      </c>
      <c r="H5" s="12">
        <v>0</v>
      </c>
      <c r="I5" s="12">
        <v>5</v>
      </c>
      <c r="J5" s="12">
        <v>0</v>
      </c>
      <c r="K5" s="12">
        <v>1</v>
      </c>
      <c r="L5" s="12">
        <f t="shared" si="0"/>
        <v>31</v>
      </c>
      <c r="M5" s="10" t="s">
        <v>61</v>
      </c>
      <c r="N5" s="10" t="s">
        <v>61</v>
      </c>
      <c r="O5" s="10" t="s">
        <v>61</v>
      </c>
      <c r="P5" s="10" t="s">
        <v>61</v>
      </c>
      <c r="Q5" s="10" t="s">
        <v>61</v>
      </c>
      <c r="R5" s="10" t="s">
        <v>61</v>
      </c>
      <c r="S5" s="10" t="s">
        <v>61</v>
      </c>
      <c r="T5" s="10" t="s">
        <v>61</v>
      </c>
      <c r="U5" s="10" t="s">
        <v>61</v>
      </c>
      <c r="V5" s="10" t="s">
        <v>61</v>
      </c>
      <c r="W5" s="10" t="s">
        <v>61</v>
      </c>
      <c r="X5" s="10" t="s">
        <v>61</v>
      </c>
      <c r="Y5" s="10" t="s">
        <v>61</v>
      </c>
      <c r="Z5" s="10" t="s">
        <v>61</v>
      </c>
      <c r="AA5" s="10" t="s">
        <v>61</v>
      </c>
      <c r="AB5" s="10" t="s">
        <v>61</v>
      </c>
      <c r="AC5" s="10" t="s">
        <v>61</v>
      </c>
      <c r="AD5" s="10" t="s">
        <v>61</v>
      </c>
      <c r="AE5" s="10" t="s">
        <v>61</v>
      </c>
      <c r="AF5" s="10" t="s">
        <v>61</v>
      </c>
      <c r="AG5" s="11" t="s">
        <v>83</v>
      </c>
      <c r="AH5" s="10" t="s">
        <v>61</v>
      </c>
      <c r="AI5" s="10" t="s">
        <v>61</v>
      </c>
      <c r="AJ5" s="10" t="s">
        <v>61</v>
      </c>
      <c r="AK5" s="11" t="s">
        <v>90</v>
      </c>
      <c r="AL5" s="10" t="s">
        <v>61</v>
      </c>
      <c r="AM5" s="10" t="s">
        <v>61</v>
      </c>
      <c r="AN5" s="11" t="s">
        <v>83</v>
      </c>
      <c r="AO5" s="11" t="s">
        <v>97</v>
      </c>
      <c r="AP5" s="11" t="s">
        <v>97</v>
      </c>
      <c r="AQ5" s="6"/>
    </row>
    <row r="6" spans="1:43" x14ac:dyDescent="0.3">
      <c r="A6" s="7">
        <v>5</v>
      </c>
      <c r="B6" s="8" t="s">
        <v>23</v>
      </c>
      <c r="C6" s="7" t="s">
        <v>24</v>
      </c>
      <c r="D6" s="7" t="s">
        <v>25</v>
      </c>
      <c r="E6" s="9" t="s">
        <v>26</v>
      </c>
      <c r="F6" s="7">
        <v>0</v>
      </c>
      <c r="G6" s="7">
        <v>31</v>
      </c>
      <c r="H6" s="7">
        <v>0</v>
      </c>
      <c r="I6" s="7">
        <v>0</v>
      </c>
      <c r="J6" s="7">
        <v>0</v>
      </c>
      <c r="K6" s="7">
        <v>0</v>
      </c>
      <c r="L6" s="7">
        <f t="shared" si="0"/>
        <v>31</v>
      </c>
      <c r="M6" s="10" t="s">
        <v>62</v>
      </c>
      <c r="N6" s="10" t="s">
        <v>63</v>
      </c>
      <c r="O6" s="10" t="s">
        <v>64</v>
      </c>
      <c r="P6" s="10" t="s">
        <v>65</v>
      </c>
      <c r="Q6" s="10" t="s">
        <v>66</v>
      </c>
      <c r="R6" s="10" t="s">
        <v>67</v>
      </c>
      <c r="S6" s="10" t="s">
        <v>68</v>
      </c>
      <c r="T6" s="10" t="s">
        <v>69</v>
      </c>
      <c r="U6" s="10" t="s">
        <v>70</v>
      </c>
      <c r="V6" s="10" t="s">
        <v>71</v>
      </c>
      <c r="W6" s="10" t="s">
        <v>72</v>
      </c>
      <c r="X6" s="10" t="s">
        <v>73</v>
      </c>
      <c r="Y6" s="10" t="s">
        <v>72</v>
      </c>
      <c r="Z6" s="10" t="s">
        <v>74</v>
      </c>
      <c r="AA6" s="10" t="s">
        <v>75</v>
      </c>
      <c r="AB6" s="10" t="s">
        <v>76</v>
      </c>
      <c r="AC6" s="10" t="s">
        <v>78</v>
      </c>
      <c r="AD6" s="10" t="s">
        <v>79</v>
      </c>
      <c r="AE6" s="10" t="s">
        <v>80</v>
      </c>
      <c r="AF6" s="10" t="s">
        <v>82</v>
      </c>
      <c r="AG6" s="10" t="s">
        <v>84</v>
      </c>
      <c r="AH6" s="10" t="s">
        <v>86</v>
      </c>
      <c r="AI6" s="10" t="s">
        <v>87</v>
      </c>
      <c r="AJ6" s="10" t="s">
        <v>89</v>
      </c>
      <c r="AK6" s="10" t="s">
        <v>91</v>
      </c>
      <c r="AL6" s="10" t="s">
        <v>93</v>
      </c>
      <c r="AM6" s="10" t="s">
        <v>94</v>
      </c>
      <c r="AN6" s="10" t="s">
        <v>96</v>
      </c>
      <c r="AO6" s="10" t="s">
        <v>98</v>
      </c>
      <c r="AP6" s="10" t="s">
        <v>100</v>
      </c>
      <c r="AQ6" s="10" t="s">
        <v>101</v>
      </c>
    </row>
    <row r="7" spans="1:43" ht="19.95" customHeight="1" x14ac:dyDescent="0.3">
      <c r="A7" s="15"/>
      <c r="B7" s="16"/>
      <c r="C7" s="16"/>
      <c r="D7" s="15">
        <f>D17*100</f>
        <v>80</v>
      </c>
      <c r="E7" s="17">
        <v>2.0254629629629629E-3</v>
      </c>
      <c r="F7" s="16">
        <v>99</v>
      </c>
      <c r="G7" s="16">
        <v>31</v>
      </c>
      <c r="H7" s="16">
        <v>0</v>
      </c>
      <c r="I7" s="16">
        <v>22</v>
      </c>
      <c r="J7" s="16">
        <v>0</v>
      </c>
      <c r="K7" s="16">
        <v>3</v>
      </c>
      <c r="L7" s="17"/>
      <c r="M7" s="16" t="s">
        <v>25</v>
      </c>
      <c r="N7" s="16" t="s">
        <v>25</v>
      </c>
      <c r="O7" s="16" t="s">
        <v>25</v>
      </c>
      <c r="P7" s="16" t="s">
        <v>25</v>
      </c>
      <c r="Q7" s="16" t="s">
        <v>25</v>
      </c>
      <c r="R7" s="16" t="s">
        <v>25</v>
      </c>
      <c r="S7" s="16" t="s">
        <v>25</v>
      </c>
      <c r="T7" s="16" t="s">
        <v>25</v>
      </c>
      <c r="U7" s="16" t="s">
        <v>25</v>
      </c>
      <c r="V7" s="16" t="s">
        <v>25</v>
      </c>
      <c r="W7" s="16" t="s">
        <v>25</v>
      </c>
      <c r="X7" s="16" t="s">
        <v>25</v>
      </c>
      <c r="Y7" s="16" t="s">
        <v>25</v>
      </c>
      <c r="Z7" s="16" t="s">
        <v>25</v>
      </c>
      <c r="AA7" s="16" t="s">
        <v>25</v>
      </c>
      <c r="AB7" s="16" t="s">
        <v>25</v>
      </c>
      <c r="AC7" s="16" t="s">
        <v>102</v>
      </c>
      <c r="AD7" s="16" t="s">
        <v>25</v>
      </c>
      <c r="AE7" s="16" t="s">
        <v>102</v>
      </c>
      <c r="AF7" s="16" t="s">
        <v>102</v>
      </c>
      <c r="AG7" s="16" t="s">
        <v>102</v>
      </c>
      <c r="AH7" s="16" t="s">
        <v>102</v>
      </c>
      <c r="AI7" s="16" t="s">
        <v>102</v>
      </c>
      <c r="AJ7" s="16" t="s">
        <v>102</v>
      </c>
      <c r="AK7" s="16" t="s">
        <v>102</v>
      </c>
      <c r="AL7" s="16" t="s">
        <v>103</v>
      </c>
      <c r="AM7" s="16" t="s">
        <v>103</v>
      </c>
      <c r="AN7" s="16" t="s">
        <v>104</v>
      </c>
      <c r="AO7" s="16" t="s">
        <v>104</v>
      </c>
      <c r="AP7" s="16" t="s">
        <v>104</v>
      </c>
      <c r="AQ7" s="16" t="s">
        <v>105</v>
      </c>
    </row>
    <row r="8" spans="1:43" ht="19.95" customHeight="1" x14ac:dyDescent="0.3">
      <c r="AI8" s="18"/>
      <c r="AJ8" s="18"/>
      <c r="AK8" s="18"/>
      <c r="AL8" s="18"/>
      <c r="AM8" s="18"/>
      <c r="AN8" s="18"/>
      <c r="AO8" s="18"/>
      <c r="AP8" s="18"/>
      <c r="AQ8" s="18"/>
    </row>
    <row r="9" spans="1:43" x14ac:dyDescent="0.3">
      <c r="AI9" s="20"/>
      <c r="AJ9" s="21"/>
      <c r="AK9" s="20"/>
      <c r="AL9" s="20"/>
      <c r="AM9" s="20"/>
      <c r="AN9" s="20"/>
      <c r="AO9" s="20"/>
      <c r="AP9" s="20"/>
      <c r="AQ9" s="20"/>
    </row>
    <row r="10" spans="1:43" x14ac:dyDescent="0.3"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x14ac:dyDescent="0.3">
      <c r="AI11" s="20"/>
      <c r="AJ11" s="20"/>
      <c r="AK11" s="20"/>
      <c r="AL11" s="20"/>
      <c r="AM11" s="20"/>
      <c r="AN11" s="20"/>
      <c r="AO11" s="20"/>
      <c r="AP11" s="21"/>
      <c r="AQ11" s="20"/>
    </row>
    <row r="12" spans="1:43" x14ac:dyDescent="0.3">
      <c r="AI12" s="20"/>
      <c r="AJ12" s="20"/>
      <c r="AK12" s="20"/>
      <c r="AL12" s="20"/>
      <c r="AM12" s="20"/>
      <c r="AN12" s="20"/>
      <c r="AO12" s="20"/>
      <c r="AP12" s="21"/>
      <c r="AQ12" s="20"/>
    </row>
    <row r="13" spans="1:43" x14ac:dyDescent="0.3">
      <c r="D13" s="18">
        <v>0.74</v>
      </c>
      <c r="AI13" s="20"/>
      <c r="AJ13" s="20"/>
      <c r="AK13" s="20"/>
      <c r="AL13" s="20"/>
      <c r="AM13" s="20"/>
      <c r="AN13" s="20"/>
      <c r="AO13" s="20"/>
      <c r="AP13" s="21"/>
      <c r="AQ13" s="20"/>
    </row>
    <row r="14" spans="1:43" x14ac:dyDescent="0.3">
      <c r="D14" s="18">
        <v>0.81</v>
      </c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x14ac:dyDescent="0.3">
      <c r="D15" s="18">
        <v>0.84</v>
      </c>
    </row>
    <row r="16" spans="1:43" x14ac:dyDescent="0.3">
      <c r="D16" s="18">
        <v>0.81</v>
      </c>
    </row>
    <row r="17" spans="4:4" x14ac:dyDescent="0.3">
      <c r="D17" s="19">
        <f>AVERAGE(D13:D16)</f>
        <v>0.8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showGridLines="0" workbookViewId="0">
      <selection activeCell="E7" sqref="E7"/>
    </sheetView>
  </sheetViews>
  <sheetFormatPr baseColWidth="10" defaultColWidth="8.88671875" defaultRowHeight="14.4" x14ac:dyDescent="0.3"/>
  <cols>
    <col min="1" max="1" width="5.6640625" customWidth="1"/>
    <col min="2" max="14" width="15.6640625" customWidth="1"/>
  </cols>
  <sheetData>
    <row r="1" spans="1:15" ht="40.049999999999997" customHeight="1" x14ac:dyDescent="0.3">
      <c r="A1" s="1" t="s">
        <v>106</v>
      </c>
      <c r="B1" s="3" t="s">
        <v>107</v>
      </c>
      <c r="C1" s="3" t="s">
        <v>108</v>
      </c>
      <c r="D1" s="1" t="s">
        <v>109</v>
      </c>
      <c r="E1" s="1" t="s">
        <v>110</v>
      </c>
      <c r="F1" s="1" t="s">
        <v>111</v>
      </c>
      <c r="G1" s="2" t="s">
        <v>5</v>
      </c>
      <c r="H1" s="2" t="s">
        <v>6</v>
      </c>
      <c r="I1" s="3" t="s">
        <v>7</v>
      </c>
      <c r="J1" s="4" t="s">
        <v>8</v>
      </c>
      <c r="K1" s="5" t="s">
        <v>9</v>
      </c>
      <c r="L1" s="6" t="s">
        <v>10</v>
      </c>
      <c r="M1" s="1" t="s">
        <v>112</v>
      </c>
      <c r="N1" s="1" t="s">
        <v>113</v>
      </c>
      <c r="O1" s="1" t="s">
        <v>114</v>
      </c>
    </row>
    <row r="2" spans="1:15" ht="19.95" customHeight="1" x14ac:dyDescent="0.3">
      <c r="A2" s="7">
        <v>1</v>
      </c>
      <c r="B2" s="7" t="s">
        <v>115</v>
      </c>
      <c r="C2" s="7" t="s">
        <v>116</v>
      </c>
      <c r="D2" s="7">
        <v>5</v>
      </c>
      <c r="E2" s="7" t="s">
        <v>25</v>
      </c>
      <c r="F2" s="7">
        <v>4350</v>
      </c>
      <c r="G2" s="7">
        <v>4</v>
      </c>
      <c r="H2" s="7">
        <v>1</v>
      </c>
      <c r="I2" s="7">
        <v>0</v>
      </c>
      <c r="J2" s="7">
        <v>0</v>
      </c>
      <c r="K2" s="7">
        <v>0</v>
      </c>
      <c r="L2" s="7">
        <v>0</v>
      </c>
      <c r="M2" s="9">
        <v>7.6388888888888893E-4</v>
      </c>
      <c r="N2" s="7" t="s">
        <v>117</v>
      </c>
      <c r="O2" s="7" t="s">
        <v>118</v>
      </c>
    </row>
    <row r="3" spans="1:15" ht="19.95" customHeight="1" x14ac:dyDescent="0.3">
      <c r="A3" s="12">
        <v>2</v>
      </c>
      <c r="B3" s="12" t="s">
        <v>119</v>
      </c>
      <c r="C3" s="12" t="s">
        <v>120</v>
      </c>
      <c r="D3" s="12">
        <v>5</v>
      </c>
      <c r="E3" s="12" t="s">
        <v>25</v>
      </c>
      <c r="F3" s="12">
        <v>3870</v>
      </c>
      <c r="G3" s="12">
        <v>4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4">
        <v>2.2337962962962958E-3</v>
      </c>
      <c r="N3" s="12" t="s">
        <v>121</v>
      </c>
      <c r="O3" s="12" t="s">
        <v>122</v>
      </c>
    </row>
    <row r="4" spans="1:15" ht="19.95" customHeight="1" x14ac:dyDescent="0.3">
      <c r="A4" s="7">
        <v>3</v>
      </c>
      <c r="B4" s="7" t="s">
        <v>123</v>
      </c>
      <c r="C4" s="7" t="s">
        <v>124</v>
      </c>
      <c r="D4" s="7">
        <v>5</v>
      </c>
      <c r="E4" s="7" t="s">
        <v>25</v>
      </c>
      <c r="F4" s="7">
        <v>3800</v>
      </c>
      <c r="G4" s="7">
        <v>4</v>
      </c>
      <c r="H4" s="7">
        <v>1</v>
      </c>
      <c r="I4" s="7">
        <v>0</v>
      </c>
      <c r="J4" s="7">
        <v>0</v>
      </c>
      <c r="K4" s="7">
        <v>0</v>
      </c>
      <c r="L4" s="7">
        <v>0</v>
      </c>
      <c r="M4" s="9">
        <v>1.724537037037037E-3</v>
      </c>
      <c r="N4" s="7" t="s">
        <v>121</v>
      </c>
      <c r="O4" s="7" t="s">
        <v>118</v>
      </c>
    </row>
    <row r="5" spans="1:15" ht="19.95" customHeight="1" x14ac:dyDescent="0.3">
      <c r="A5" s="12">
        <v>4</v>
      </c>
      <c r="B5" s="12" t="s">
        <v>125</v>
      </c>
      <c r="C5" s="12" t="s">
        <v>126</v>
      </c>
      <c r="D5" s="12">
        <v>5</v>
      </c>
      <c r="E5" s="12" t="s">
        <v>25</v>
      </c>
      <c r="F5" s="12">
        <v>3760</v>
      </c>
      <c r="G5" s="12">
        <v>4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4">
        <v>4.7916666666666663E-3</v>
      </c>
      <c r="N5" s="12" t="s">
        <v>121</v>
      </c>
      <c r="O5" s="12" t="s">
        <v>127</v>
      </c>
    </row>
    <row r="6" spans="1:15" ht="19.95" customHeight="1" x14ac:dyDescent="0.3">
      <c r="A6" s="7">
        <v>5</v>
      </c>
      <c r="B6" s="7" t="s">
        <v>128</v>
      </c>
      <c r="C6" s="7" t="s">
        <v>129</v>
      </c>
      <c r="D6" s="7">
        <v>5</v>
      </c>
      <c r="E6" s="7" t="s">
        <v>25</v>
      </c>
      <c r="F6" s="7">
        <v>3690</v>
      </c>
      <c r="G6" s="7">
        <v>4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9">
        <v>1.631944444444445E-3</v>
      </c>
      <c r="N6" s="7" t="s">
        <v>121</v>
      </c>
      <c r="O6" s="7" t="s">
        <v>118</v>
      </c>
    </row>
    <row r="7" spans="1:15" ht="19.95" customHeight="1" x14ac:dyDescent="0.3">
      <c r="A7" s="12">
        <v>6</v>
      </c>
      <c r="B7" s="12" t="s">
        <v>130</v>
      </c>
      <c r="C7" s="12" t="s">
        <v>131</v>
      </c>
      <c r="D7" s="12">
        <v>5</v>
      </c>
      <c r="E7" s="12" t="s">
        <v>25</v>
      </c>
      <c r="F7" s="12">
        <v>3620</v>
      </c>
      <c r="G7" s="12">
        <v>4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4">
        <v>2.1296296296296302E-3</v>
      </c>
      <c r="N7" s="12" t="s">
        <v>132</v>
      </c>
      <c r="O7" s="12" t="s">
        <v>118</v>
      </c>
    </row>
    <row r="8" spans="1:15" ht="19.95" customHeight="1" x14ac:dyDescent="0.3">
      <c r="A8" s="7">
        <v>7</v>
      </c>
      <c r="B8" s="7" t="s">
        <v>133</v>
      </c>
      <c r="C8" s="7" t="s">
        <v>134</v>
      </c>
      <c r="D8" s="7">
        <v>5</v>
      </c>
      <c r="E8" s="7" t="s">
        <v>25</v>
      </c>
      <c r="F8" s="7">
        <v>3620</v>
      </c>
      <c r="G8" s="7">
        <v>4</v>
      </c>
      <c r="H8" s="7">
        <v>1</v>
      </c>
      <c r="I8" s="7">
        <v>0</v>
      </c>
      <c r="J8" s="7">
        <v>0</v>
      </c>
      <c r="K8" s="7">
        <v>0</v>
      </c>
      <c r="L8" s="7">
        <v>0</v>
      </c>
      <c r="M8" s="9">
        <v>2.476851851851852E-3</v>
      </c>
      <c r="N8" s="7" t="s">
        <v>121</v>
      </c>
      <c r="O8" s="7" t="s">
        <v>118</v>
      </c>
    </row>
    <row r="9" spans="1:15" ht="19.95" customHeight="1" x14ac:dyDescent="0.3">
      <c r="A9" s="12">
        <v>8</v>
      </c>
      <c r="B9" s="12" t="s">
        <v>135</v>
      </c>
      <c r="C9" s="12" t="s">
        <v>136</v>
      </c>
      <c r="D9" s="12">
        <v>5</v>
      </c>
      <c r="E9" s="12" t="s">
        <v>25</v>
      </c>
      <c r="F9" s="12">
        <v>3610</v>
      </c>
      <c r="G9" s="12">
        <v>4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4">
        <v>1.446759259259259E-3</v>
      </c>
      <c r="N9" s="12" t="s">
        <v>121</v>
      </c>
      <c r="O9" s="12" t="s">
        <v>127</v>
      </c>
    </row>
    <row r="10" spans="1:15" ht="19.95" customHeight="1" x14ac:dyDescent="0.3">
      <c r="A10" s="7">
        <v>9</v>
      </c>
      <c r="B10" s="7" t="s">
        <v>137</v>
      </c>
      <c r="C10" s="7" t="s">
        <v>138</v>
      </c>
      <c r="D10" s="7">
        <v>5</v>
      </c>
      <c r="E10" s="7" t="s">
        <v>25</v>
      </c>
      <c r="F10" s="7">
        <v>3520</v>
      </c>
      <c r="G10" s="7">
        <v>4</v>
      </c>
      <c r="H10" s="7">
        <v>1</v>
      </c>
      <c r="I10" s="7">
        <v>0</v>
      </c>
      <c r="J10" s="7">
        <v>0</v>
      </c>
      <c r="K10" s="7">
        <v>0</v>
      </c>
      <c r="L10" s="7">
        <v>0</v>
      </c>
      <c r="M10" s="9">
        <v>1.712962962962963E-3</v>
      </c>
      <c r="N10" s="7" t="s">
        <v>121</v>
      </c>
      <c r="O10" s="7" t="s">
        <v>118</v>
      </c>
    </row>
    <row r="11" spans="1:15" ht="19.95" customHeight="1" x14ac:dyDescent="0.3">
      <c r="A11" s="12">
        <v>10</v>
      </c>
      <c r="B11" s="12" t="s">
        <v>139</v>
      </c>
      <c r="C11" s="12" t="s">
        <v>140</v>
      </c>
      <c r="D11" s="12">
        <v>5</v>
      </c>
      <c r="E11" s="12" t="s">
        <v>25</v>
      </c>
      <c r="F11" s="12">
        <v>3510</v>
      </c>
      <c r="G11" s="12">
        <v>4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4">
        <v>2.5578703703703709E-3</v>
      </c>
      <c r="N11" s="12" t="s">
        <v>121</v>
      </c>
      <c r="O11" s="12" t="s">
        <v>127</v>
      </c>
    </row>
    <row r="12" spans="1:15" ht="19.95" customHeight="1" x14ac:dyDescent="0.3">
      <c r="A12" s="7">
        <v>11</v>
      </c>
      <c r="B12" s="7" t="s">
        <v>141</v>
      </c>
      <c r="C12" s="7" t="s">
        <v>142</v>
      </c>
      <c r="D12" s="7">
        <v>5</v>
      </c>
      <c r="E12" s="7" t="s">
        <v>25</v>
      </c>
      <c r="F12" s="7">
        <v>3490</v>
      </c>
      <c r="G12" s="7">
        <v>4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9">
        <v>1.5046296296296301E-3</v>
      </c>
      <c r="N12" s="7" t="s">
        <v>143</v>
      </c>
      <c r="O12" s="7" t="s">
        <v>122</v>
      </c>
    </row>
    <row r="13" spans="1:15" ht="19.95" customHeight="1" x14ac:dyDescent="0.3">
      <c r="A13" s="12">
        <v>12</v>
      </c>
      <c r="B13" s="12" t="s">
        <v>144</v>
      </c>
      <c r="C13" s="12" t="s">
        <v>145</v>
      </c>
      <c r="D13" s="12">
        <v>5</v>
      </c>
      <c r="E13" s="12" t="s">
        <v>25</v>
      </c>
      <c r="F13" s="12">
        <v>3330</v>
      </c>
      <c r="G13" s="12">
        <v>4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4">
        <v>1.0763888888888891E-3</v>
      </c>
      <c r="N13" s="12" t="s">
        <v>121</v>
      </c>
      <c r="O13" s="12" t="s">
        <v>127</v>
      </c>
    </row>
    <row r="14" spans="1:15" ht="19.95" customHeight="1" x14ac:dyDescent="0.3">
      <c r="A14" s="7">
        <v>13</v>
      </c>
      <c r="B14" s="7" t="s">
        <v>146</v>
      </c>
      <c r="C14" s="7" t="s">
        <v>147</v>
      </c>
      <c r="D14" s="7">
        <v>5</v>
      </c>
      <c r="E14" s="7" t="s">
        <v>25</v>
      </c>
      <c r="F14" s="7">
        <v>3300</v>
      </c>
      <c r="G14" s="7">
        <v>4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9">
        <v>2.592592592592593E-3</v>
      </c>
      <c r="N14" s="7" t="s">
        <v>121</v>
      </c>
      <c r="O14" s="7" t="s">
        <v>122</v>
      </c>
    </row>
    <row r="15" spans="1:15" ht="19.95" customHeight="1" x14ac:dyDescent="0.3">
      <c r="A15" s="12">
        <v>14</v>
      </c>
      <c r="B15" s="12" t="s">
        <v>148</v>
      </c>
      <c r="C15" s="12" t="s">
        <v>149</v>
      </c>
      <c r="D15" s="12">
        <v>5</v>
      </c>
      <c r="E15" s="12" t="s">
        <v>25</v>
      </c>
      <c r="F15" s="12">
        <v>3290</v>
      </c>
      <c r="G15" s="12">
        <v>4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4">
        <v>1.8981481481481479E-3</v>
      </c>
      <c r="N15" s="12" t="s">
        <v>150</v>
      </c>
      <c r="O15" s="12" t="s">
        <v>118</v>
      </c>
    </row>
    <row r="16" spans="1:15" ht="19.95" customHeight="1" x14ac:dyDescent="0.3">
      <c r="A16" s="7">
        <v>15</v>
      </c>
      <c r="B16" s="7" t="s">
        <v>151</v>
      </c>
      <c r="C16" s="7" t="s">
        <v>152</v>
      </c>
      <c r="D16" s="7">
        <v>5</v>
      </c>
      <c r="E16" s="7" t="s">
        <v>25</v>
      </c>
      <c r="F16" s="7">
        <v>3250</v>
      </c>
      <c r="G16" s="7">
        <v>4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9">
        <v>2.708333333333333E-3</v>
      </c>
      <c r="N16" s="7" t="s">
        <v>121</v>
      </c>
      <c r="O16" s="7" t="s">
        <v>118</v>
      </c>
    </row>
    <row r="17" spans="1:15" ht="19.95" customHeight="1" x14ac:dyDescent="0.3">
      <c r="A17" s="12">
        <v>16</v>
      </c>
      <c r="B17" s="12" t="s">
        <v>153</v>
      </c>
      <c r="C17" s="12" t="s">
        <v>154</v>
      </c>
      <c r="D17" s="12">
        <v>5</v>
      </c>
      <c r="E17" s="12" t="s">
        <v>25</v>
      </c>
      <c r="F17" s="12">
        <v>3250</v>
      </c>
      <c r="G17" s="12">
        <v>4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4">
        <v>3.1365740740740742E-3</v>
      </c>
      <c r="N17" s="12" t="s">
        <v>121</v>
      </c>
      <c r="O17" s="12" t="s">
        <v>118</v>
      </c>
    </row>
    <row r="18" spans="1:15" ht="19.95" customHeight="1" x14ac:dyDescent="0.3">
      <c r="A18" s="7">
        <v>17</v>
      </c>
      <c r="B18" s="7" t="s">
        <v>148</v>
      </c>
      <c r="C18" s="7" t="s">
        <v>149</v>
      </c>
      <c r="D18" s="7">
        <v>5</v>
      </c>
      <c r="E18" s="7" t="s">
        <v>102</v>
      </c>
      <c r="F18" s="7">
        <v>3130</v>
      </c>
      <c r="G18" s="7">
        <v>3</v>
      </c>
      <c r="H18" s="7">
        <v>1</v>
      </c>
      <c r="I18" s="7">
        <v>0</v>
      </c>
      <c r="J18" s="7">
        <v>1</v>
      </c>
      <c r="K18" s="7">
        <v>0</v>
      </c>
      <c r="L18" s="7">
        <v>0</v>
      </c>
      <c r="M18" s="9">
        <v>9.3749999999999997E-4</v>
      </c>
      <c r="N18" s="7" t="s">
        <v>117</v>
      </c>
      <c r="O18" s="7" t="s">
        <v>118</v>
      </c>
    </row>
    <row r="19" spans="1:15" ht="19.95" customHeight="1" x14ac:dyDescent="0.3">
      <c r="A19" s="12">
        <v>18</v>
      </c>
      <c r="B19" s="12" t="s">
        <v>155</v>
      </c>
      <c r="C19" s="12" t="s">
        <v>156</v>
      </c>
      <c r="D19" s="12">
        <v>5</v>
      </c>
      <c r="E19" s="12" t="s">
        <v>25</v>
      </c>
      <c r="F19" s="12">
        <v>3000</v>
      </c>
      <c r="G19" s="12">
        <v>4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4">
        <v>3.2175925925925931E-3</v>
      </c>
      <c r="N19" s="12" t="s">
        <v>121</v>
      </c>
      <c r="O19" s="12" t="s">
        <v>118</v>
      </c>
    </row>
    <row r="20" spans="1:15" ht="19.95" customHeight="1" x14ac:dyDescent="0.3">
      <c r="A20" s="7">
        <v>19</v>
      </c>
      <c r="B20" s="7" t="s">
        <v>157</v>
      </c>
      <c r="C20" s="7" t="s">
        <v>158</v>
      </c>
      <c r="D20" s="7">
        <v>5</v>
      </c>
      <c r="E20" s="7" t="s">
        <v>102</v>
      </c>
      <c r="F20" s="7">
        <v>2910</v>
      </c>
      <c r="G20" s="7">
        <v>3</v>
      </c>
      <c r="H20" s="7">
        <v>1</v>
      </c>
      <c r="I20" s="7">
        <v>0</v>
      </c>
      <c r="J20" s="7">
        <v>1</v>
      </c>
      <c r="K20" s="7">
        <v>0</v>
      </c>
      <c r="L20" s="7">
        <v>0</v>
      </c>
      <c r="M20" s="9">
        <v>1.168981481481482E-3</v>
      </c>
      <c r="N20" s="7" t="s">
        <v>121</v>
      </c>
      <c r="O20" s="7" t="s">
        <v>118</v>
      </c>
    </row>
    <row r="21" spans="1:15" ht="19.95" customHeight="1" x14ac:dyDescent="0.3">
      <c r="A21" s="12">
        <v>20</v>
      </c>
      <c r="B21" s="12" t="s">
        <v>159</v>
      </c>
      <c r="C21" s="12" t="s">
        <v>160</v>
      </c>
      <c r="D21" s="12">
        <v>5</v>
      </c>
      <c r="E21" s="12" t="s">
        <v>102</v>
      </c>
      <c r="F21" s="12">
        <v>2830</v>
      </c>
      <c r="G21" s="12">
        <v>3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4">
        <v>1.30787037037037E-3</v>
      </c>
      <c r="N21" s="12" t="s">
        <v>121</v>
      </c>
      <c r="O21" s="12" t="s">
        <v>118</v>
      </c>
    </row>
    <row r="22" spans="1:15" ht="19.95" customHeight="1" x14ac:dyDescent="0.3">
      <c r="A22" s="7">
        <v>21</v>
      </c>
      <c r="B22" s="7" t="s">
        <v>161</v>
      </c>
      <c r="C22" s="7" t="s">
        <v>162</v>
      </c>
      <c r="D22" s="7">
        <v>5</v>
      </c>
      <c r="E22" s="7" t="s">
        <v>102</v>
      </c>
      <c r="F22" s="7">
        <v>2780</v>
      </c>
      <c r="G22" s="7">
        <v>3</v>
      </c>
      <c r="H22" s="7">
        <v>1</v>
      </c>
      <c r="I22" s="7">
        <v>0</v>
      </c>
      <c r="J22" s="7">
        <v>1</v>
      </c>
      <c r="K22" s="7">
        <v>0</v>
      </c>
      <c r="L22" s="7">
        <v>0</v>
      </c>
      <c r="M22" s="9">
        <v>1.8171296296296299E-3</v>
      </c>
      <c r="N22" s="7" t="s">
        <v>121</v>
      </c>
      <c r="O22" s="7" t="s">
        <v>118</v>
      </c>
    </row>
    <row r="23" spans="1:15" ht="19.95" customHeight="1" x14ac:dyDescent="0.3">
      <c r="A23" s="12">
        <v>22</v>
      </c>
      <c r="B23" s="12" t="s">
        <v>163</v>
      </c>
      <c r="C23" s="12" t="s">
        <v>164</v>
      </c>
      <c r="D23" s="12">
        <v>5</v>
      </c>
      <c r="E23" s="12" t="s">
        <v>102</v>
      </c>
      <c r="F23" s="12">
        <v>2720</v>
      </c>
      <c r="G23" s="12">
        <v>3</v>
      </c>
      <c r="H23" s="12">
        <v>1</v>
      </c>
      <c r="I23" s="12">
        <v>0</v>
      </c>
      <c r="J23" s="12">
        <v>1</v>
      </c>
      <c r="K23" s="12">
        <v>0</v>
      </c>
      <c r="L23" s="12">
        <v>0</v>
      </c>
      <c r="M23" s="14">
        <v>2.3495370370370371E-3</v>
      </c>
      <c r="N23" s="12" t="s">
        <v>121</v>
      </c>
      <c r="O23" s="12" t="s">
        <v>118</v>
      </c>
    </row>
    <row r="24" spans="1:15" ht="19.95" customHeight="1" x14ac:dyDescent="0.3">
      <c r="A24" s="7">
        <v>23</v>
      </c>
      <c r="B24" s="7" t="s">
        <v>139</v>
      </c>
      <c r="C24" s="7" t="s">
        <v>165</v>
      </c>
      <c r="D24" s="7">
        <v>5</v>
      </c>
      <c r="E24" s="7" t="s">
        <v>102</v>
      </c>
      <c r="F24" s="7">
        <v>2500</v>
      </c>
      <c r="G24" s="7">
        <v>3</v>
      </c>
      <c r="H24" s="7">
        <v>1</v>
      </c>
      <c r="I24" s="7">
        <v>0</v>
      </c>
      <c r="J24" s="7">
        <v>1</v>
      </c>
      <c r="K24" s="7">
        <v>0</v>
      </c>
      <c r="L24" s="7">
        <v>0</v>
      </c>
      <c r="M24" s="9">
        <v>2.696759259259259E-3</v>
      </c>
      <c r="N24" s="7" t="s">
        <v>121</v>
      </c>
      <c r="O24" s="7" t="s">
        <v>118</v>
      </c>
    </row>
    <row r="25" spans="1:15" ht="19.95" customHeight="1" x14ac:dyDescent="0.3">
      <c r="A25" s="12">
        <v>24</v>
      </c>
      <c r="B25" s="12" t="s">
        <v>166</v>
      </c>
      <c r="C25" s="12" t="s">
        <v>167</v>
      </c>
      <c r="D25" s="12">
        <v>5</v>
      </c>
      <c r="E25" s="12" t="s">
        <v>102</v>
      </c>
      <c r="F25" s="12">
        <v>2440</v>
      </c>
      <c r="G25" s="12">
        <v>3</v>
      </c>
      <c r="H25" s="12">
        <v>1</v>
      </c>
      <c r="I25" s="12">
        <v>0</v>
      </c>
      <c r="J25" s="12">
        <v>1</v>
      </c>
      <c r="K25" s="12">
        <v>0</v>
      </c>
      <c r="L25" s="12">
        <v>0</v>
      </c>
      <c r="M25" s="14">
        <v>2.3263888888888891E-3</v>
      </c>
      <c r="N25" s="12" t="s">
        <v>121</v>
      </c>
      <c r="O25" s="12" t="s">
        <v>118</v>
      </c>
    </row>
    <row r="26" spans="1:15" ht="19.95" customHeight="1" x14ac:dyDescent="0.3">
      <c r="A26" s="7">
        <v>25</v>
      </c>
      <c r="B26" s="7" t="s">
        <v>168</v>
      </c>
      <c r="C26" s="7" t="s">
        <v>169</v>
      </c>
      <c r="D26" s="7">
        <v>5</v>
      </c>
      <c r="E26" s="7" t="s">
        <v>102</v>
      </c>
      <c r="F26" s="7">
        <v>2400</v>
      </c>
      <c r="G26" s="7">
        <v>3</v>
      </c>
      <c r="H26" s="7">
        <v>1</v>
      </c>
      <c r="I26" s="7">
        <v>0</v>
      </c>
      <c r="J26" s="7">
        <v>1</v>
      </c>
      <c r="K26" s="7">
        <v>0</v>
      </c>
      <c r="L26" s="7">
        <v>0</v>
      </c>
      <c r="M26" s="9">
        <v>1.9097222222222219E-3</v>
      </c>
      <c r="N26" s="7" t="s">
        <v>121</v>
      </c>
      <c r="O26" s="7" t="s">
        <v>118</v>
      </c>
    </row>
    <row r="27" spans="1:15" ht="19.95" customHeight="1" x14ac:dyDescent="0.3">
      <c r="A27" s="12">
        <v>26</v>
      </c>
      <c r="B27" s="12" t="s">
        <v>135</v>
      </c>
      <c r="C27" s="12" t="s">
        <v>170</v>
      </c>
      <c r="D27" s="12">
        <v>5</v>
      </c>
      <c r="E27" s="12" t="s">
        <v>103</v>
      </c>
      <c r="F27" s="12">
        <v>2250</v>
      </c>
      <c r="G27" s="12">
        <v>2</v>
      </c>
      <c r="H27" s="12">
        <v>1</v>
      </c>
      <c r="I27" s="12">
        <v>0</v>
      </c>
      <c r="J27" s="12">
        <v>2</v>
      </c>
      <c r="K27" s="12">
        <v>0</v>
      </c>
      <c r="L27" s="12">
        <v>0</v>
      </c>
      <c r="M27" s="14">
        <v>9.9537037037037042E-4</v>
      </c>
      <c r="N27" s="12" t="s">
        <v>121</v>
      </c>
      <c r="O27" s="12" t="s">
        <v>118</v>
      </c>
    </row>
    <row r="28" spans="1:15" ht="19.95" customHeight="1" x14ac:dyDescent="0.3">
      <c r="A28" s="7">
        <v>27</v>
      </c>
      <c r="B28" s="7" t="s">
        <v>171</v>
      </c>
      <c r="C28" s="7" t="s">
        <v>172</v>
      </c>
      <c r="D28" s="7">
        <v>5</v>
      </c>
      <c r="E28" s="7" t="s">
        <v>103</v>
      </c>
      <c r="F28" s="7">
        <v>1800</v>
      </c>
      <c r="G28" s="7">
        <v>2</v>
      </c>
      <c r="H28" s="7">
        <v>1</v>
      </c>
      <c r="I28" s="7">
        <v>0</v>
      </c>
      <c r="J28" s="7">
        <v>2</v>
      </c>
      <c r="K28" s="7">
        <v>0</v>
      </c>
      <c r="L28" s="7">
        <v>0</v>
      </c>
      <c r="M28" s="9">
        <v>2.476851851851852E-3</v>
      </c>
      <c r="N28" s="7" t="s">
        <v>121</v>
      </c>
      <c r="O28" s="7" t="s">
        <v>118</v>
      </c>
    </row>
    <row r="29" spans="1:15" ht="19.95" customHeight="1" x14ac:dyDescent="0.3">
      <c r="A29" s="12">
        <v>28</v>
      </c>
      <c r="B29" s="12" t="s">
        <v>130</v>
      </c>
      <c r="C29" s="12" t="s">
        <v>131</v>
      </c>
      <c r="D29" s="12">
        <v>5</v>
      </c>
      <c r="E29" s="12" t="s">
        <v>104</v>
      </c>
      <c r="F29" s="12">
        <v>1460</v>
      </c>
      <c r="G29" s="12">
        <v>1</v>
      </c>
      <c r="H29" s="12">
        <v>1</v>
      </c>
      <c r="I29" s="12">
        <v>0</v>
      </c>
      <c r="J29" s="12">
        <v>3</v>
      </c>
      <c r="K29" s="12">
        <v>0</v>
      </c>
      <c r="L29" s="12">
        <v>0</v>
      </c>
      <c r="M29" s="14">
        <v>1.3773148148148149E-3</v>
      </c>
      <c r="N29" s="12" t="s">
        <v>121</v>
      </c>
      <c r="O29" s="12" t="s">
        <v>118</v>
      </c>
    </row>
    <row r="30" spans="1:15" ht="19.95" customHeight="1" x14ac:dyDescent="0.3">
      <c r="A30" s="7">
        <v>29</v>
      </c>
      <c r="B30" s="7" t="s">
        <v>173</v>
      </c>
      <c r="C30" s="7"/>
      <c r="D30" s="7">
        <v>5</v>
      </c>
      <c r="E30" s="7" t="s">
        <v>104</v>
      </c>
      <c r="F30" s="7">
        <v>1460</v>
      </c>
      <c r="G30" s="7">
        <v>1</v>
      </c>
      <c r="H30" s="7">
        <v>1</v>
      </c>
      <c r="I30" s="7">
        <v>0</v>
      </c>
      <c r="J30" s="7">
        <v>3</v>
      </c>
      <c r="K30" s="7">
        <v>0</v>
      </c>
      <c r="L30" s="7">
        <v>0</v>
      </c>
      <c r="M30" s="9">
        <v>1.643518518518519E-3</v>
      </c>
      <c r="N30" s="7" t="s">
        <v>121</v>
      </c>
      <c r="O30" s="7" t="s">
        <v>118</v>
      </c>
    </row>
    <row r="31" spans="1:15" ht="19.95" customHeight="1" x14ac:dyDescent="0.3">
      <c r="A31" s="12">
        <v>30</v>
      </c>
      <c r="B31" s="12" t="s">
        <v>171</v>
      </c>
      <c r="C31" s="12" t="s">
        <v>174</v>
      </c>
      <c r="D31" s="12">
        <v>5</v>
      </c>
      <c r="E31" s="12" t="s">
        <v>104</v>
      </c>
      <c r="F31" s="12">
        <v>1200</v>
      </c>
      <c r="G31" s="12">
        <v>1</v>
      </c>
      <c r="H31" s="12">
        <v>1</v>
      </c>
      <c r="I31" s="12">
        <v>0</v>
      </c>
      <c r="J31" s="12">
        <v>3</v>
      </c>
      <c r="K31" s="12">
        <v>0</v>
      </c>
      <c r="L31" s="12">
        <v>0</v>
      </c>
      <c r="M31" s="14">
        <v>1.666666666666667E-3</v>
      </c>
      <c r="N31" s="12" t="s">
        <v>121</v>
      </c>
      <c r="O31" s="12" t="s">
        <v>118</v>
      </c>
    </row>
    <row r="32" spans="1:15" ht="19.95" customHeight="1" x14ac:dyDescent="0.3">
      <c r="A32" s="7">
        <v>31</v>
      </c>
      <c r="B32" s="7" t="s">
        <v>148</v>
      </c>
      <c r="C32" s="7" t="s">
        <v>149</v>
      </c>
      <c r="D32" s="7">
        <v>2</v>
      </c>
      <c r="E32" s="7" t="s">
        <v>105</v>
      </c>
      <c r="F32" s="7">
        <v>600</v>
      </c>
      <c r="G32" s="7">
        <v>0</v>
      </c>
      <c r="H32" s="7">
        <v>1</v>
      </c>
      <c r="I32" s="7">
        <v>0</v>
      </c>
      <c r="J32" s="7">
        <v>1</v>
      </c>
      <c r="K32" s="7">
        <v>0</v>
      </c>
      <c r="L32" s="7">
        <v>3</v>
      </c>
      <c r="M32" s="9">
        <v>1.8749999999999999E-3</v>
      </c>
      <c r="N32" s="7" t="s">
        <v>121</v>
      </c>
      <c r="O32" s="7" t="s">
        <v>118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"/>
  <sheetViews>
    <sheetView showGridLines="0" workbookViewId="0">
      <pane xSplit="2" topLeftCell="C1" activePane="topRight" state="frozen"/>
      <selection pane="topRight"/>
    </sheetView>
  </sheetViews>
  <sheetFormatPr baseColWidth="10" defaultColWidth="8.88671875" defaultRowHeight="14.4" x14ac:dyDescent="0.3"/>
  <cols>
    <col min="1" max="1" width="5.6640625" customWidth="1"/>
    <col min="2" max="2" width="40.6640625" customWidth="1"/>
    <col min="3" max="3" width="30.6640625" customWidth="1"/>
    <col min="4" max="36" width="12.6640625" customWidth="1"/>
  </cols>
  <sheetData>
    <row r="1" spans="1:36" ht="70.0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176</v>
      </c>
      <c r="G1" s="3" t="s">
        <v>177</v>
      </c>
      <c r="H1" s="3" t="s">
        <v>178</v>
      </c>
      <c r="I1" s="3" t="s">
        <v>179</v>
      </c>
      <c r="J1" s="3" t="s">
        <v>180</v>
      </c>
      <c r="K1" s="3" t="s">
        <v>181</v>
      </c>
      <c r="L1" s="3" t="s">
        <v>182</v>
      </c>
      <c r="M1" s="3" t="s">
        <v>183</v>
      </c>
      <c r="N1" s="3" t="s">
        <v>184</v>
      </c>
      <c r="O1" s="3" t="s">
        <v>185</v>
      </c>
      <c r="P1" s="3" t="s">
        <v>186</v>
      </c>
      <c r="Q1" s="3" t="s">
        <v>187</v>
      </c>
      <c r="R1" s="3" t="s">
        <v>188</v>
      </c>
      <c r="S1" s="3" t="s">
        <v>189</v>
      </c>
      <c r="T1" s="3" t="s">
        <v>190</v>
      </c>
      <c r="U1" s="3" t="s">
        <v>191</v>
      </c>
      <c r="V1" s="3" t="s">
        <v>192</v>
      </c>
      <c r="W1" s="3" t="s">
        <v>193</v>
      </c>
      <c r="X1" s="3" t="s">
        <v>194</v>
      </c>
      <c r="Y1" s="3" t="s">
        <v>195</v>
      </c>
      <c r="Z1" s="3" t="s">
        <v>196</v>
      </c>
      <c r="AA1" s="3" t="s">
        <v>197</v>
      </c>
      <c r="AB1" s="3" t="s">
        <v>198</v>
      </c>
      <c r="AC1" s="3" t="s">
        <v>199</v>
      </c>
      <c r="AD1" s="3" t="s">
        <v>200</v>
      </c>
      <c r="AE1" s="3" t="s">
        <v>201</v>
      </c>
      <c r="AF1" s="3" t="s">
        <v>202</v>
      </c>
      <c r="AG1" s="3" t="s">
        <v>203</v>
      </c>
      <c r="AH1" s="3" t="s">
        <v>173</v>
      </c>
      <c r="AI1" s="3" t="s">
        <v>204</v>
      </c>
      <c r="AJ1" s="3" t="s">
        <v>205</v>
      </c>
    </row>
    <row r="2" spans="1:36" ht="19.95" customHeight="1" x14ac:dyDescent="0.3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9.2592592592592588E-5</v>
      </c>
      <c r="G2" s="9">
        <v>1.3888888888888889E-4</v>
      </c>
      <c r="H2" s="9">
        <v>1.273148148148148E-4</v>
      </c>
      <c r="I2" s="9">
        <v>1.50462962962963E-4</v>
      </c>
      <c r="J2" s="9">
        <v>1.6203703703703701E-4</v>
      </c>
      <c r="K2" s="9">
        <v>2.3148148148148149E-4</v>
      </c>
      <c r="L2" s="9">
        <v>2.7777777777777778E-4</v>
      </c>
      <c r="M2" s="9">
        <v>2.199074074074074E-4</v>
      </c>
      <c r="N2" s="9">
        <v>2.0833333333333329E-4</v>
      </c>
      <c r="O2" s="9">
        <v>2.8935185185185178E-4</v>
      </c>
      <c r="P2" s="9">
        <v>2.6620370370370372E-4</v>
      </c>
      <c r="Q2" s="9">
        <v>2.0833333333333329E-4</v>
      </c>
      <c r="R2" s="9">
        <v>2.4305555555555549E-4</v>
      </c>
      <c r="S2" s="9">
        <v>4.9768518518518521E-4</v>
      </c>
      <c r="T2" s="9">
        <v>3.0092592592592589E-4</v>
      </c>
      <c r="U2" s="9">
        <v>8.564814814814815E-4</v>
      </c>
      <c r="V2" s="9">
        <v>6.9444444444444444E-5</v>
      </c>
      <c r="W2" s="9">
        <v>3.4722222222222218E-4</v>
      </c>
      <c r="X2" s="9">
        <v>2.6620370370370372E-4</v>
      </c>
      <c r="Y2" s="9">
        <v>1.7361111111111109E-4</v>
      </c>
      <c r="Z2" s="9">
        <v>1.157407407407407E-4</v>
      </c>
      <c r="AA2" s="9">
        <v>1.7361111111111109E-4</v>
      </c>
      <c r="AB2" s="9">
        <v>2.5462962962962961E-4</v>
      </c>
      <c r="AC2" s="9">
        <v>2.5462962962962961E-4</v>
      </c>
      <c r="AD2" s="9">
        <v>1.851851851851852E-4</v>
      </c>
      <c r="AE2" s="9">
        <v>1.157407407407407E-4</v>
      </c>
      <c r="AF2" s="9">
        <v>3.7037037037037041E-4</v>
      </c>
      <c r="AG2" s="9">
        <v>1.157407407407407E-4</v>
      </c>
      <c r="AH2" s="9">
        <v>1.50462962962963E-4</v>
      </c>
      <c r="AI2" s="9">
        <v>2.3148148148148149E-4</v>
      </c>
      <c r="AJ2" s="9" t="s">
        <v>206</v>
      </c>
    </row>
    <row r="3" spans="1:36" ht="19.95" customHeight="1" x14ac:dyDescent="0.3">
      <c r="A3" s="12">
        <v>2</v>
      </c>
      <c r="B3" s="13" t="s">
        <v>15</v>
      </c>
      <c r="C3" s="12" t="s">
        <v>12</v>
      </c>
      <c r="D3" s="12" t="s">
        <v>16</v>
      </c>
      <c r="E3" s="12" t="s">
        <v>17</v>
      </c>
      <c r="F3" s="14">
        <v>4.6296296296296287E-5</v>
      </c>
      <c r="G3" s="14">
        <v>1.041666666666667E-4</v>
      </c>
      <c r="H3" s="14">
        <v>1.9675925925925929E-4</v>
      </c>
      <c r="I3" s="14">
        <v>1.157407407407407E-4</v>
      </c>
      <c r="J3" s="14">
        <v>2.6620370370370372E-4</v>
      </c>
      <c r="K3" s="14">
        <v>2.5462962962962961E-4</v>
      </c>
      <c r="L3" s="14">
        <v>1.273148148148148E-4</v>
      </c>
      <c r="M3" s="14">
        <v>3.9351851851851852E-4</v>
      </c>
      <c r="N3" s="14">
        <v>4.9768518518518521E-4</v>
      </c>
      <c r="O3" s="14">
        <v>2.199074074074074E-4</v>
      </c>
      <c r="P3" s="14">
        <v>3.7037037037037041E-4</v>
      </c>
      <c r="Q3" s="14">
        <v>1.041666666666667E-4</v>
      </c>
      <c r="R3" s="14">
        <v>2.6620370370370372E-4</v>
      </c>
      <c r="S3" s="14">
        <v>3.9351851851851852E-4</v>
      </c>
      <c r="T3" s="14">
        <v>2.5462962962962961E-4</v>
      </c>
      <c r="U3" s="14">
        <v>2.0833333333333329E-4</v>
      </c>
      <c r="V3" s="14">
        <v>5.7870370370370373E-5</v>
      </c>
      <c r="W3" s="14">
        <v>5.4398148148148144E-4</v>
      </c>
      <c r="X3" s="14">
        <v>2.199074074074074E-4</v>
      </c>
      <c r="Y3" s="14">
        <v>1.041666666666667E-4</v>
      </c>
      <c r="Z3" s="14">
        <v>2.5462962962962961E-4</v>
      </c>
      <c r="AA3" s="14">
        <v>2.3148148148148149E-4</v>
      </c>
      <c r="AB3" s="14">
        <v>3.9351851851851852E-4</v>
      </c>
      <c r="AC3" s="14">
        <v>3.1250000000000001E-4</v>
      </c>
      <c r="AD3" s="14">
        <v>6.5972222222222224E-4</v>
      </c>
      <c r="AE3" s="14">
        <v>1.9675925925925929E-4</v>
      </c>
      <c r="AF3" s="14">
        <v>1.157407407407407E-4</v>
      </c>
      <c r="AG3" s="14">
        <v>1.157407407407407E-4</v>
      </c>
      <c r="AH3" s="14">
        <v>2.3148148148148149E-4</v>
      </c>
      <c r="AI3" s="14">
        <v>1.50462962962963E-4</v>
      </c>
      <c r="AJ3" s="14">
        <v>1.3888888888888889E-4</v>
      </c>
    </row>
    <row r="4" spans="1:36" ht="19.95" customHeight="1" x14ac:dyDescent="0.3">
      <c r="A4" s="7">
        <v>3</v>
      </c>
      <c r="B4" s="8" t="s">
        <v>18</v>
      </c>
      <c r="C4" s="7" t="s">
        <v>12</v>
      </c>
      <c r="D4" s="7" t="s">
        <v>19</v>
      </c>
      <c r="E4" s="7" t="s">
        <v>20</v>
      </c>
      <c r="F4" s="9">
        <v>5.7870370370370373E-5</v>
      </c>
      <c r="G4" s="9">
        <v>1.157407407407407E-4</v>
      </c>
      <c r="H4" s="9">
        <v>9.2592592592592588E-5</v>
      </c>
      <c r="I4" s="9">
        <v>1.851851851851852E-4</v>
      </c>
      <c r="J4" s="9">
        <v>9.2592592592592588E-5</v>
      </c>
      <c r="K4" s="9">
        <v>1.50462962962963E-4</v>
      </c>
      <c r="L4" s="9">
        <v>1.041666666666667E-4</v>
      </c>
      <c r="M4" s="9">
        <v>1.157407407407407E-4</v>
      </c>
      <c r="N4" s="9">
        <v>1.157407407407407E-4</v>
      </c>
      <c r="O4" s="9">
        <v>1.7361111111111109E-4</v>
      </c>
      <c r="P4" s="9">
        <v>8.1018518518518516E-5</v>
      </c>
      <c r="Q4" s="9">
        <v>1.851851851851852E-4</v>
      </c>
      <c r="R4" s="9">
        <v>6.3657407407407413E-4</v>
      </c>
      <c r="S4" s="9">
        <v>3.9351851851851852E-4</v>
      </c>
      <c r="T4" s="9">
        <v>4.9768518518518521E-4</v>
      </c>
      <c r="U4" s="9">
        <v>3.5879629629629629E-4</v>
      </c>
      <c r="V4" s="9">
        <v>1.851851851851852E-4</v>
      </c>
      <c r="W4" s="9">
        <v>1.851851851851852E-4</v>
      </c>
      <c r="X4" s="9">
        <v>1.3888888888888889E-4</v>
      </c>
      <c r="Y4" s="9">
        <v>1.3888888888888889E-4</v>
      </c>
      <c r="Z4" s="9">
        <v>5.7870370370370373E-5</v>
      </c>
      <c r="AA4" s="9">
        <v>6.9444444444444444E-5</v>
      </c>
      <c r="AB4" s="9">
        <v>4.2824074074074081E-4</v>
      </c>
      <c r="AC4" s="9">
        <v>5.2083333333333333E-4</v>
      </c>
      <c r="AD4" s="9">
        <v>3.4722222222222218E-4</v>
      </c>
      <c r="AE4" s="9">
        <v>9.2592592592592588E-5</v>
      </c>
      <c r="AF4" s="9">
        <v>1.7361111111111109E-4</v>
      </c>
      <c r="AG4" s="9">
        <v>6.9444444444444444E-5</v>
      </c>
      <c r="AH4" s="9">
        <v>1.157407407407407E-4</v>
      </c>
      <c r="AI4" s="9">
        <v>1.157407407407407E-4</v>
      </c>
      <c r="AJ4" s="9" t="s">
        <v>206</v>
      </c>
    </row>
    <row r="5" spans="1:36" ht="19.95" customHeight="1" x14ac:dyDescent="0.3">
      <c r="A5" s="12">
        <v>4</v>
      </c>
      <c r="B5" s="13" t="s">
        <v>21</v>
      </c>
      <c r="C5" s="12" t="s">
        <v>12</v>
      </c>
      <c r="D5" s="12" t="s">
        <v>16</v>
      </c>
      <c r="E5" s="12" t="s">
        <v>22</v>
      </c>
      <c r="F5" s="14">
        <v>1.041666666666667E-4</v>
      </c>
      <c r="G5" s="14">
        <v>3.0092592592592589E-4</v>
      </c>
      <c r="H5" s="14">
        <v>5.4398148148148144E-4</v>
      </c>
      <c r="I5" s="14">
        <v>1.261574074074074E-3</v>
      </c>
      <c r="J5" s="14">
        <v>7.6388888888888893E-4</v>
      </c>
      <c r="K5" s="14">
        <v>2.7777777777777778E-4</v>
      </c>
      <c r="L5" s="14">
        <v>1.3657407407407409E-3</v>
      </c>
      <c r="M5" s="14">
        <v>2.4305555555555549E-4</v>
      </c>
      <c r="N5" s="14">
        <v>3.7037037037037041E-4</v>
      </c>
      <c r="O5" s="14">
        <v>4.5138888888888892E-4</v>
      </c>
      <c r="P5" s="14">
        <v>5.4398148148148144E-4</v>
      </c>
      <c r="Q5" s="14">
        <v>3.4722222222222218E-4</v>
      </c>
      <c r="R5" s="14">
        <v>4.7453703703703698E-4</v>
      </c>
      <c r="S5" s="14">
        <v>9.2592592592592588E-5</v>
      </c>
      <c r="T5" s="14">
        <v>9.0277777777777774E-4</v>
      </c>
      <c r="U5" s="14">
        <v>9.0277777777777774E-4</v>
      </c>
      <c r="V5" s="14">
        <v>1.50462962962963E-4</v>
      </c>
      <c r="W5" s="14">
        <v>8.9120370370370373E-4</v>
      </c>
      <c r="X5" s="14">
        <v>2.4305555555555549E-4</v>
      </c>
      <c r="Y5" s="14">
        <v>2.199074074074074E-4</v>
      </c>
      <c r="Z5" s="14">
        <v>3.7037037037037041E-4</v>
      </c>
      <c r="AA5" s="14">
        <v>5.4398148148148144E-4</v>
      </c>
      <c r="AB5" s="14">
        <v>5.4398148148148144E-4</v>
      </c>
      <c r="AC5" s="14">
        <v>6.3657407407407413E-4</v>
      </c>
      <c r="AD5" s="14">
        <v>2.6620370370370372E-4</v>
      </c>
      <c r="AE5" s="14">
        <v>1.9675925925925929E-4</v>
      </c>
      <c r="AF5" s="14">
        <v>6.8287037037037036E-4</v>
      </c>
      <c r="AG5" s="14">
        <v>2.5462962962962961E-4</v>
      </c>
      <c r="AH5" s="14">
        <v>5.9027777777777778E-4</v>
      </c>
      <c r="AI5" s="14">
        <v>6.4814814814814813E-4</v>
      </c>
      <c r="AJ5" s="14" t="s">
        <v>206</v>
      </c>
    </row>
    <row r="6" spans="1:36" ht="19.95" customHeight="1" x14ac:dyDescent="0.3">
      <c r="A6" s="7">
        <v>5</v>
      </c>
      <c r="B6" s="8" t="s">
        <v>23</v>
      </c>
      <c r="C6" s="7" t="s">
        <v>24</v>
      </c>
      <c r="D6" s="7" t="s">
        <v>25</v>
      </c>
      <c r="E6" s="7" t="s">
        <v>26</v>
      </c>
      <c r="F6" s="9">
        <v>4.6296296296296298E-4</v>
      </c>
      <c r="G6" s="9">
        <v>1.5740740740740741E-3</v>
      </c>
      <c r="H6" s="9">
        <v>7.6388888888888893E-4</v>
      </c>
      <c r="I6" s="9">
        <v>3.0787037037037042E-3</v>
      </c>
      <c r="J6" s="9">
        <v>3.4722222222222218E-4</v>
      </c>
      <c r="K6" s="9">
        <v>1.215277777777778E-3</v>
      </c>
      <c r="L6" s="9">
        <v>6.018518518518519E-4</v>
      </c>
      <c r="M6" s="9">
        <v>4.7453703703703698E-4</v>
      </c>
      <c r="N6" s="9">
        <v>5.2083333333333333E-4</v>
      </c>
      <c r="O6" s="9">
        <v>1.423611111111111E-3</v>
      </c>
      <c r="P6" s="9">
        <v>2.4305555555555549E-4</v>
      </c>
      <c r="Q6" s="9">
        <v>2.3148148148148149E-4</v>
      </c>
      <c r="R6" s="9">
        <v>9.7222222222222219E-4</v>
      </c>
      <c r="S6" s="9">
        <v>5.2083333333333333E-4</v>
      </c>
      <c r="T6" s="9">
        <v>7.5231481481481482E-4</v>
      </c>
      <c r="U6" s="9">
        <v>8.1018518518518516E-4</v>
      </c>
      <c r="V6" s="9">
        <v>4.7453703703703698E-4</v>
      </c>
      <c r="W6" s="9">
        <v>1.25E-3</v>
      </c>
      <c r="X6" s="9">
        <v>3.0092592592592589E-4</v>
      </c>
      <c r="Y6" s="9">
        <v>6.7129629629629625E-4</v>
      </c>
      <c r="Z6" s="9">
        <v>1.018518518518518E-3</v>
      </c>
      <c r="AA6" s="9">
        <v>1.3310185185185181E-3</v>
      </c>
      <c r="AB6" s="9">
        <v>1.0763888888888891E-3</v>
      </c>
      <c r="AC6" s="9">
        <v>6.018518518518519E-4</v>
      </c>
      <c r="AD6" s="9">
        <v>4.5138888888888892E-4</v>
      </c>
      <c r="AE6" s="9">
        <v>3.9351851851851852E-4</v>
      </c>
      <c r="AF6" s="9">
        <v>1.1342592592592589E-3</v>
      </c>
      <c r="AG6" s="9">
        <v>8.2175925925925927E-4</v>
      </c>
      <c r="AH6" s="9">
        <v>5.5555555555555556E-4</v>
      </c>
      <c r="AI6" s="9">
        <v>5.2083333333333333E-4</v>
      </c>
      <c r="AJ6" s="9">
        <v>1.736111111111111E-3</v>
      </c>
    </row>
    <row r="7" spans="1:36" x14ac:dyDescent="0.3">
      <c r="A7" s="16"/>
      <c r="B7" s="16"/>
      <c r="C7" s="16"/>
      <c r="D7" s="16" t="s">
        <v>19</v>
      </c>
      <c r="E7" s="16" t="s">
        <v>175</v>
      </c>
      <c r="F7" s="17">
        <v>7.6388888888888893E-4</v>
      </c>
      <c r="G7" s="17">
        <v>2.2337962962962958E-3</v>
      </c>
      <c r="H7" s="17">
        <v>1.724537037037037E-3</v>
      </c>
      <c r="I7" s="17">
        <v>4.7916666666666663E-3</v>
      </c>
      <c r="J7" s="17">
        <v>1.631944444444445E-3</v>
      </c>
      <c r="K7" s="17">
        <v>2.1296296296296302E-3</v>
      </c>
      <c r="L7" s="17">
        <v>2.476851851851852E-3</v>
      </c>
      <c r="M7" s="17">
        <v>1.446759259259259E-3</v>
      </c>
      <c r="N7" s="17">
        <v>1.712962962962963E-3</v>
      </c>
      <c r="O7" s="17">
        <v>2.5578703703703709E-3</v>
      </c>
      <c r="P7" s="17">
        <v>1.5046296296296301E-3</v>
      </c>
      <c r="Q7" s="17">
        <v>1.0763888888888891E-3</v>
      </c>
      <c r="R7" s="17">
        <v>2.592592592592593E-3</v>
      </c>
      <c r="S7" s="17">
        <v>1.8981481481481479E-3</v>
      </c>
      <c r="T7" s="17">
        <v>2.708333333333333E-3</v>
      </c>
      <c r="U7" s="17">
        <v>3.1365740740740742E-3</v>
      </c>
      <c r="V7" s="17">
        <v>9.3749999999999997E-4</v>
      </c>
      <c r="W7" s="17">
        <v>3.2175925925925931E-3</v>
      </c>
      <c r="X7" s="17">
        <v>1.168981481481482E-3</v>
      </c>
      <c r="Y7" s="17">
        <v>1.30787037037037E-3</v>
      </c>
      <c r="Z7" s="17">
        <v>1.8171296296296299E-3</v>
      </c>
      <c r="AA7" s="17">
        <v>2.3495370370370371E-3</v>
      </c>
      <c r="AB7" s="17">
        <v>2.696759259259259E-3</v>
      </c>
      <c r="AC7" s="17">
        <v>2.3263888888888891E-3</v>
      </c>
      <c r="AD7" s="17">
        <v>1.9097222222222219E-3</v>
      </c>
      <c r="AE7" s="17">
        <v>9.9537037037037042E-4</v>
      </c>
      <c r="AF7" s="17">
        <v>2.476851851851852E-3</v>
      </c>
      <c r="AG7" s="17">
        <v>1.3773148148148149E-3</v>
      </c>
      <c r="AH7" s="17">
        <v>1.643518518518519E-3</v>
      </c>
      <c r="AI7" s="17">
        <v>1.666666666666667E-3</v>
      </c>
      <c r="AJ7" s="17">
        <v>1.8749999999999999E-3</v>
      </c>
    </row>
  </sheetData>
  <conditionalFormatting sqref="F1:AJ6">
    <cfRule type="colorScale" priority="1">
      <colorScale>
        <cfvo type="min"/>
        <cfvo type="max"/>
        <color rgb="FFD9F7ED"/>
        <color rgb="FFFCDBE3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showGridLines="0" workbookViewId="0"/>
  </sheetViews>
  <sheetFormatPr baseColWidth="10" defaultColWidth="8.88671875" defaultRowHeight="14.4" x14ac:dyDescent="0.3"/>
  <cols>
    <col min="1" max="2" width="30.6640625" customWidth="1"/>
  </cols>
  <sheetData>
    <row r="1" spans="1:2" ht="19.95" customHeight="1" x14ac:dyDescent="0.3">
      <c r="A1" s="1" t="s">
        <v>107</v>
      </c>
      <c r="B1" s="1" t="s">
        <v>207</v>
      </c>
    </row>
    <row r="2" spans="1:2" ht="19.95" customHeight="1" x14ac:dyDescent="0.3">
      <c r="A2" s="7" t="s">
        <v>208</v>
      </c>
      <c r="B2" s="7" t="s">
        <v>121</v>
      </c>
    </row>
    <row r="3" spans="1:2" ht="19.95" customHeight="1" x14ac:dyDescent="0.3">
      <c r="A3" s="12" t="s">
        <v>209</v>
      </c>
      <c r="B3" s="12" t="s">
        <v>210</v>
      </c>
    </row>
    <row r="4" spans="1:2" ht="19.95" customHeight="1" x14ac:dyDescent="0.3">
      <c r="A4" s="7" t="s">
        <v>211</v>
      </c>
      <c r="B4" s="7">
        <v>28</v>
      </c>
    </row>
    <row r="5" spans="1:2" ht="19.95" customHeight="1" x14ac:dyDescent="0.3">
      <c r="A5" s="12" t="s">
        <v>212</v>
      </c>
      <c r="B5" s="12">
        <v>31</v>
      </c>
    </row>
    <row r="6" spans="1:2" ht="19.95" customHeight="1" x14ac:dyDescent="0.3">
      <c r="A6" s="7" t="s">
        <v>213</v>
      </c>
      <c r="B6" s="7" t="s">
        <v>19</v>
      </c>
    </row>
    <row r="7" spans="1:2" ht="19.95" customHeight="1" x14ac:dyDescent="0.3">
      <c r="A7" s="12" t="s">
        <v>214</v>
      </c>
      <c r="B7" s="12" t="s">
        <v>215</v>
      </c>
    </row>
    <row r="8" spans="1:2" ht="19.9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Datos del participante</vt:lpstr>
      <vt:lpstr>Datos de tiempo</vt:lpstr>
      <vt:lpstr>Detalles de la prueba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2024-04-13T06:14:28Z</dcterms:created>
  <dcterms:modified xsi:type="dcterms:W3CDTF">2024-04-13T06:50:13Z</dcterms:modified>
</cp:coreProperties>
</file>