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Sabueso\"/>
    </mc:Choice>
  </mc:AlternateContent>
  <xr:revisionPtr revIDLastSave="0" documentId="13_ncr:1_{34BE66DD-0D31-43BD-A38C-1FD85F6E3D3E}" xr6:coauthVersionLast="47" xr6:coauthVersionMax="47" xr10:uidLastSave="{00000000-0000-0000-0000-000000000000}"/>
  <bookViews>
    <workbookView xWindow="-108" yWindow="-108" windowWidth="23256" windowHeight="12576" activeTab="2" xr2:uid="{F74DC449-1765-4735-A51C-9E1687539B49}"/>
  </bookViews>
  <sheets>
    <sheet name="Relación de geocercas" sheetId="3" r:id="rId1"/>
    <sheet name="Avance" sheetId="2" r:id="rId2"/>
    <sheet name="Hoja4" sheetId="4" r:id="rId3"/>
    <sheet name="Hoja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E46" i="2"/>
  <c r="D46" i="2"/>
  <c r="C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F30" i="2"/>
  <c r="E30" i="2"/>
  <c r="D30" i="2"/>
  <c r="C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G4" i="2" s="1"/>
  <c r="G15" i="2"/>
  <c r="F15" i="2"/>
  <c r="E15" i="2"/>
  <c r="D14" i="2"/>
  <c r="D13" i="2"/>
  <c r="D12" i="2"/>
  <c r="D11" i="2"/>
  <c r="D10" i="2"/>
  <c r="D9" i="2"/>
  <c r="D8" i="2"/>
  <c r="D7" i="2"/>
  <c r="D15" i="2" s="1"/>
  <c r="G5" i="2" l="1"/>
  <c r="H46" i="2"/>
  <c r="G9" i="2"/>
  <c r="G8" i="2"/>
  <c r="G11" i="2"/>
  <c r="G6" i="2"/>
  <c r="G14" i="2"/>
  <c r="G10" i="2"/>
  <c r="G7" i="2"/>
  <c r="H30" i="2"/>
  <c r="G12" i="2"/>
  <c r="G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Jhandely Nicol Sarmiento Bautista</author>
  </authors>
  <commentList>
    <comment ref="G2" authorId="0" shapeId="0" xr:uid="{929A65B9-DD79-41E4-B0E3-2139445AF4F3}">
      <text>
        <r>
          <rPr>
            <sz val="9"/>
            <color indexed="81"/>
            <rFont val="Tahoma"/>
            <family val="2"/>
          </rPr>
          <t xml:space="preserve">
2 en algunas sedes
</t>
        </r>
      </text>
    </comment>
  </commentList>
</comments>
</file>

<file path=xl/sharedStrings.xml><?xml version="1.0" encoding="utf-8"?>
<sst xmlns="http://schemas.openxmlformats.org/spreadsheetml/2006/main" count="199" uniqueCount="77">
  <si>
    <t>Relación de Geocercas</t>
  </si>
  <si>
    <t>Sede</t>
  </si>
  <si>
    <t>Consejero</t>
  </si>
  <si>
    <t>Geocercas</t>
  </si>
  <si>
    <t>Tipo</t>
  </si>
  <si>
    <t>Estado</t>
  </si>
  <si>
    <t>Chiclayo</t>
  </si>
  <si>
    <t>Hector Llanos</t>
  </si>
  <si>
    <t>Funeraria X</t>
  </si>
  <si>
    <t>Principal</t>
  </si>
  <si>
    <t>Morgue X</t>
  </si>
  <si>
    <t>Funeraria Y</t>
  </si>
  <si>
    <t>Funeraria Z</t>
  </si>
  <si>
    <t>Oficina A</t>
  </si>
  <si>
    <t>Oficina B</t>
  </si>
  <si>
    <t>Funeraria A</t>
  </si>
  <si>
    <t>Secundario</t>
  </si>
  <si>
    <t>Funeraria B</t>
  </si>
  <si>
    <t>Hospital A</t>
  </si>
  <si>
    <t>Hospital B</t>
  </si>
  <si>
    <t>Sandra Flores</t>
  </si>
  <si>
    <t>Huancayo</t>
  </si>
  <si>
    <t>Jhon Ramon</t>
  </si>
  <si>
    <t>Lina Baltazar</t>
  </si>
  <si>
    <t>Cusco</t>
  </si>
  <si>
    <t>Patricia Puma</t>
  </si>
  <si>
    <t>Nikolai Ramos</t>
  </si>
  <si>
    <t>Chimbote</t>
  </si>
  <si>
    <t>Luz Inuma</t>
  </si>
  <si>
    <t>Guillermina Robles</t>
  </si>
  <si>
    <t>Pisco</t>
  </si>
  <si>
    <t>Jessenia Perez</t>
  </si>
  <si>
    <t>Arequipa</t>
  </si>
  <si>
    <t>Consejero NI (Pilar)</t>
  </si>
  <si>
    <t>Cañete</t>
  </si>
  <si>
    <t>Monica Bustamante</t>
  </si>
  <si>
    <t>Resumen de avance</t>
  </si>
  <si>
    <t>Total Geocercas</t>
  </si>
  <si>
    <t>Principales</t>
  </si>
  <si>
    <t>Secundarias</t>
  </si>
  <si>
    <t>% Avance Total</t>
  </si>
  <si>
    <t>Avance de geocercas principales</t>
  </si>
  <si>
    <t>Inicio geocercas</t>
  </si>
  <si>
    <t>Total Principales</t>
  </si>
  <si>
    <t>Dia 1</t>
  </si>
  <si>
    <t>Dia 2</t>
  </si>
  <si>
    <t>Dia 3</t>
  </si>
  <si>
    <t>Total Avance</t>
  </si>
  <si>
    <t>%Avance</t>
  </si>
  <si>
    <t>Avance de geocercas secundarias</t>
  </si>
  <si>
    <t>Total Secundarios</t>
  </si>
  <si>
    <t>Finalizado</t>
  </si>
  <si>
    <t>Observado</t>
  </si>
  <si>
    <t>Sin iniciar</t>
  </si>
  <si>
    <t>Camposanto</t>
  </si>
  <si>
    <t>Oficina</t>
  </si>
  <si>
    <t>H Regional</t>
  </si>
  <si>
    <t>H Essalud</t>
  </si>
  <si>
    <t>Morgue</t>
  </si>
  <si>
    <t>F Concentradas</t>
  </si>
  <si>
    <t>F Alejadas</t>
  </si>
  <si>
    <t xml:space="preserve">Clinicas </t>
  </si>
  <si>
    <t>Notaria (Hyo)</t>
  </si>
  <si>
    <t>x</t>
  </si>
  <si>
    <t>Rellenar base de datos con llamadas a los consejeros</t>
  </si>
  <si>
    <t>Marcelo</t>
  </si>
  <si>
    <t>Enviar manual de envio de ubicación por Wialon</t>
  </si>
  <si>
    <t>Envio de ubicación x Wialon (primer avance)</t>
  </si>
  <si>
    <t>Envio de ubicación x Wialon (Segundo avance)</t>
  </si>
  <si>
    <t>Consejeros NI</t>
  </si>
  <si>
    <t xml:space="preserve">Diario </t>
  </si>
  <si>
    <t>Actividad</t>
  </si>
  <si>
    <t>Fecha límite</t>
  </si>
  <si>
    <t>Responsable</t>
  </si>
  <si>
    <t>Seguimiento a avance de consejeros y envio de reportes diarios de creación (correo)</t>
  </si>
  <si>
    <t>Capacitación Excel</t>
  </si>
  <si>
    <t>Nicol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</si>
</sst>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8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3" borderId="1" xfId="1" applyNumberFormat="1" applyFont="1" applyFill="1" applyBorder="1" applyAlignment="1">
      <alignment horizontal="center"/>
    </xf>
    <xf numFmtId="0" fontId="1" fillId="5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9" fontId="3" fillId="5" borderId="1" xfId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9" fontId="3" fillId="8" borderId="1" xfId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1" xfId="0" applyNumberForma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6"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B3498B-C7A2-4B46-ADE7-B4AAAD5CD154}" name="Tabla210" displayName="Tabla210" ref="A2:E22" totalsRowShown="0" headerRowDxfId="5">
  <autoFilter ref="A2:E22" xr:uid="{00B3498B-C7A2-4B46-ADE7-B4AAAD5CD154}"/>
  <tableColumns count="5">
    <tableColumn id="1" xr3:uid="{AA48D48E-6169-4117-B3DE-F74E849D9DDE}" name="Sede" dataDxfId="4"/>
    <tableColumn id="2" xr3:uid="{3EC8EC02-6CC6-4433-B11C-2DF9708AC7E6}" name="Consejero" dataDxfId="3"/>
    <tableColumn id="3" xr3:uid="{82F5B090-B918-427C-BA04-6B6E4307DEF0}" name="Geocercas"/>
    <tableColumn id="4" xr3:uid="{D1EEE9D5-3197-4792-8E3E-DD4295AAC6E4}" name="Tipo"/>
    <tableColumn id="5" xr3:uid="{108C83FA-B46C-44A6-8238-287BE67A5BAC}" name="Estado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9BA9-72B6-4890-99E8-7DC118F52D80}">
  <dimension ref="A1:I22"/>
  <sheetViews>
    <sheetView workbookViewId="0">
      <selection activeCell="D28" sqref="D28"/>
    </sheetView>
  </sheetViews>
  <sheetFormatPr baseColWidth="10" defaultRowHeight="14.4" x14ac:dyDescent="0.3"/>
  <cols>
    <col min="2" max="2" width="25.21875" customWidth="1"/>
    <col min="3" max="3" width="17.5546875" customWidth="1"/>
    <col min="7" max="7" width="14.109375" customWidth="1"/>
  </cols>
  <sheetData>
    <row r="1" spans="1:9" x14ac:dyDescent="0.3">
      <c r="A1" s="3" t="s">
        <v>0</v>
      </c>
      <c r="B1" s="3"/>
      <c r="C1" s="3"/>
      <c r="D1" s="3"/>
      <c r="E1" s="3"/>
      <c r="H1" s="25" t="s">
        <v>38</v>
      </c>
      <c r="I1" s="25" t="s">
        <v>39</v>
      </c>
    </row>
    <row r="2" spans="1:9" x14ac:dyDescent="0.3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G2" s="30" t="s">
        <v>54</v>
      </c>
      <c r="H2" s="30" t="s">
        <v>63</v>
      </c>
      <c r="I2" s="30"/>
    </row>
    <row r="3" spans="1:9" x14ac:dyDescent="0.3">
      <c r="A3" t="s">
        <v>6</v>
      </c>
      <c r="B3" t="s">
        <v>7</v>
      </c>
      <c r="C3" t="s">
        <v>8</v>
      </c>
      <c r="D3" t="s">
        <v>9</v>
      </c>
      <c r="E3" t="s">
        <v>51</v>
      </c>
      <c r="G3" s="30" t="s">
        <v>55</v>
      </c>
      <c r="H3" s="30" t="s">
        <v>63</v>
      </c>
      <c r="I3" s="30"/>
    </row>
    <row r="4" spans="1:9" x14ac:dyDescent="0.3">
      <c r="A4" t="s">
        <v>6</v>
      </c>
      <c r="B4" t="s">
        <v>7</v>
      </c>
      <c r="C4" t="s">
        <v>10</v>
      </c>
      <c r="D4" t="s">
        <v>9</v>
      </c>
      <c r="E4" t="s">
        <v>51</v>
      </c>
      <c r="G4" s="30" t="s">
        <v>56</v>
      </c>
      <c r="H4" s="30" t="s">
        <v>63</v>
      </c>
      <c r="I4" s="30"/>
    </row>
    <row r="5" spans="1:9" x14ac:dyDescent="0.3">
      <c r="A5" t="s">
        <v>6</v>
      </c>
      <c r="B5" t="s">
        <v>7</v>
      </c>
      <c r="C5" t="s">
        <v>11</v>
      </c>
      <c r="D5" t="s">
        <v>9</v>
      </c>
      <c r="E5" t="s">
        <v>52</v>
      </c>
      <c r="G5" s="30" t="s">
        <v>57</v>
      </c>
      <c r="H5" s="30" t="s">
        <v>63</v>
      </c>
      <c r="I5" s="30"/>
    </row>
    <row r="6" spans="1:9" x14ac:dyDescent="0.3">
      <c r="A6" t="s">
        <v>6</v>
      </c>
      <c r="B6" t="s">
        <v>7</v>
      </c>
      <c r="C6" t="s">
        <v>12</v>
      </c>
      <c r="D6" t="s">
        <v>9</v>
      </c>
      <c r="E6" t="s">
        <v>51</v>
      </c>
      <c r="G6" s="30" t="s">
        <v>58</v>
      </c>
      <c r="H6" s="30" t="s">
        <v>63</v>
      </c>
      <c r="I6" s="30"/>
    </row>
    <row r="7" spans="1:9" x14ac:dyDescent="0.3">
      <c r="A7" t="s">
        <v>6</v>
      </c>
      <c r="B7" t="s">
        <v>7</v>
      </c>
      <c r="C7" t="s">
        <v>13</v>
      </c>
      <c r="D7" t="s">
        <v>9</v>
      </c>
      <c r="E7" t="s">
        <v>51</v>
      </c>
      <c r="G7" s="30" t="s">
        <v>59</v>
      </c>
      <c r="H7" s="30" t="s">
        <v>63</v>
      </c>
      <c r="I7" s="30"/>
    </row>
    <row r="8" spans="1:9" x14ac:dyDescent="0.3">
      <c r="A8" t="s">
        <v>6</v>
      </c>
      <c r="B8" t="s">
        <v>7</v>
      </c>
      <c r="C8" t="s">
        <v>14</v>
      </c>
      <c r="D8" t="s">
        <v>9</v>
      </c>
      <c r="E8" t="s">
        <v>53</v>
      </c>
      <c r="G8" s="28" t="s">
        <v>60</v>
      </c>
      <c r="H8" s="28"/>
      <c r="I8" s="28" t="s">
        <v>63</v>
      </c>
    </row>
    <row r="9" spans="1:9" x14ac:dyDescent="0.3">
      <c r="A9" t="s">
        <v>6</v>
      </c>
      <c r="B9" t="s">
        <v>7</v>
      </c>
      <c r="C9" t="s">
        <v>15</v>
      </c>
      <c r="D9" t="s">
        <v>16</v>
      </c>
      <c r="E9" t="s">
        <v>53</v>
      </c>
      <c r="G9" s="28" t="s">
        <v>61</v>
      </c>
      <c r="H9" s="28"/>
      <c r="I9" s="28" t="s">
        <v>63</v>
      </c>
    </row>
    <row r="10" spans="1:9" x14ac:dyDescent="0.3">
      <c r="A10" t="s">
        <v>6</v>
      </c>
      <c r="B10" t="s">
        <v>7</v>
      </c>
      <c r="C10" t="s">
        <v>17</v>
      </c>
      <c r="D10" t="s">
        <v>16</v>
      </c>
      <c r="E10" t="s">
        <v>51</v>
      </c>
      <c r="G10" s="29" t="s">
        <v>62</v>
      </c>
      <c r="H10" s="28"/>
      <c r="I10" s="28" t="s">
        <v>63</v>
      </c>
    </row>
    <row r="11" spans="1:9" x14ac:dyDescent="0.3">
      <c r="A11" t="s">
        <v>6</v>
      </c>
      <c r="B11" t="s">
        <v>7</v>
      </c>
      <c r="C11" t="s">
        <v>18</v>
      </c>
      <c r="D11" t="s">
        <v>16</v>
      </c>
      <c r="E11" t="s">
        <v>51</v>
      </c>
    </row>
    <row r="12" spans="1:9" x14ac:dyDescent="0.3">
      <c r="A12" t="s">
        <v>6</v>
      </c>
      <c r="B12" t="s">
        <v>7</v>
      </c>
      <c r="C12" t="s">
        <v>19</v>
      </c>
      <c r="D12" t="s">
        <v>16</v>
      </c>
      <c r="E12" t="s">
        <v>52</v>
      </c>
    </row>
    <row r="13" spans="1:9" x14ac:dyDescent="0.3">
      <c r="A13" t="s">
        <v>6</v>
      </c>
      <c r="B13" t="s">
        <v>20</v>
      </c>
    </row>
    <row r="14" spans="1:9" x14ac:dyDescent="0.3">
      <c r="A14" t="s">
        <v>21</v>
      </c>
      <c r="B14" t="s">
        <v>22</v>
      </c>
    </row>
    <row r="15" spans="1:9" x14ac:dyDescent="0.3">
      <c r="A15" t="s">
        <v>21</v>
      </c>
      <c r="B15" t="s">
        <v>23</v>
      </c>
    </row>
    <row r="16" spans="1:9" x14ac:dyDescent="0.3">
      <c r="A16" t="s">
        <v>24</v>
      </c>
      <c r="B16" t="s">
        <v>25</v>
      </c>
    </row>
    <row r="17" spans="1:2" x14ac:dyDescent="0.3">
      <c r="A17" t="s">
        <v>24</v>
      </c>
      <c r="B17" t="s">
        <v>26</v>
      </c>
    </row>
    <row r="18" spans="1:2" x14ac:dyDescent="0.3">
      <c r="A18" t="s">
        <v>27</v>
      </c>
      <c r="B18" t="s">
        <v>28</v>
      </c>
    </row>
    <row r="19" spans="1:2" x14ac:dyDescent="0.3">
      <c r="A19" t="s">
        <v>27</v>
      </c>
      <c r="B19" t="s">
        <v>29</v>
      </c>
    </row>
    <row r="20" spans="1:2" x14ac:dyDescent="0.3">
      <c r="A20" t="s">
        <v>30</v>
      </c>
      <c r="B20" t="s">
        <v>31</v>
      </c>
    </row>
    <row r="21" spans="1:2" x14ac:dyDescent="0.3">
      <c r="A21" t="s">
        <v>32</v>
      </c>
      <c r="B21" t="s">
        <v>33</v>
      </c>
    </row>
    <row r="22" spans="1:2" x14ac:dyDescent="0.3">
      <c r="A22" t="s">
        <v>34</v>
      </c>
      <c r="B22" t="s">
        <v>35</v>
      </c>
    </row>
  </sheetData>
  <mergeCells count="1">
    <mergeCell ref="A1:E1"/>
  </mergeCells>
  <conditionalFormatting sqref="E3:E22">
    <cfRule type="cellIs" dxfId="2" priority="1" operator="equal">
      <formula>"Sin iniciar"</formula>
    </cfRule>
    <cfRule type="cellIs" dxfId="1" priority="2" operator="equal">
      <formula>"Observado"</formula>
    </cfRule>
    <cfRule type="cellIs" dxfId="0" priority="3" operator="equal">
      <formula>"Finalizado"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CE6377-338A-46D9-9836-69DE36ADF38D}">
          <x14:formula1>
            <xm:f>Hoja1!$A$2:$A$3</xm:f>
          </x14:formula1>
          <xm:sqref>D3:D22</xm:sqref>
        </x14:dataValidation>
        <x14:dataValidation type="list" allowBlank="1" showInputMessage="1" showErrorMessage="1" xr:uid="{F2FDD339-687C-4C0C-B38E-FC3A1CA0F617}">
          <x14:formula1>
            <xm:f>Hoja1!$B$2:$B$4</xm:f>
          </x14:formula1>
          <xm:sqref>E3:E22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2058-146E-4D38-80FF-DD4886ACB534}">
  <dimension ref="A1:J52"/>
  <sheetViews>
    <sheetView workbookViewId="0">
      <selection activeCell="D4" sqref="D4"/>
    </sheetView>
  </sheetViews>
  <sheetFormatPr baseColWidth="10" defaultRowHeight="14.4" x14ac:dyDescent="0.3"/>
  <cols>
    <col min="2" max="2" width="20.6640625" customWidth="1"/>
    <col min="3" max="3" width="17.88671875" customWidth="1"/>
  </cols>
  <sheetData>
    <row r="1" spans="1:10" x14ac:dyDescent="0.3">
      <c r="A1" s="1"/>
      <c r="B1" s="1"/>
      <c r="D1" s="2"/>
      <c r="E1" s="2"/>
      <c r="F1" s="2"/>
      <c r="G1" s="2"/>
      <c r="H1" s="2"/>
      <c r="I1" s="2"/>
      <c r="J1" s="2"/>
    </row>
    <row r="2" spans="1:10" x14ac:dyDescent="0.3">
      <c r="A2" s="24" t="s">
        <v>36</v>
      </c>
      <c r="B2" s="24"/>
      <c r="C2" s="24"/>
      <c r="D2" s="24"/>
      <c r="E2" s="24"/>
      <c r="F2" s="24"/>
      <c r="G2" s="24"/>
      <c r="H2" s="2"/>
      <c r="I2" s="2"/>
      <c r="J2" s="2"/>
    </row>
    <row r="3" spans="1:10" ht="28.8" x14ac:dyDescent="0.3">
      <c r="A3" s="20" t="s">
        <v>42</v>
      </c>
      <c r="B3" s="19" t="s">
        <v>1</v>
      </c>
      <c r="C3" s="19" t="s">
        <v>2</v>
      </c>
      <c r="D3" s="20" t="s">
        <v>37</v>
      </c>
      <c r="E3" s="20" t="s">
        <v>38</v>
      </c>
      <c r="F3" s="20" t="s">
        <v>39</v>
      </c>
      <c r="G3" s="20" t="s">
        <v>40</v>
      </c>
      <c r="H3" s="2"/>
      <c r="I3" s="2"/>
      <c r="J3" s="2"/>
    </row>
    <row r="4" spans="1:10" x14ac:dyDescent="0.3">
      <c r="A4" s="10">
        <v>1</v>
      </c>
      <c r="B4" s="4" t="s">
        <v>6</v>
      </c>
      <c r="C4" s="5" t="s">
        <v>7</v>
      </c>
      <c r="D4" s="23">
        <v>7</v>
      </c>
      <c r="E4" s="6">
        <v>4</v>
      </c>
      <c r="F4" s="7">
        <v>3</v>
      </c>
      <c r="G4" s="22">
        <f>(G19+G35)/D4</f>
        <v>0.8571428571428571</v>
      </c>
      <c r="H4" s="2"/>
      <c r="I4" s="2"/>
      <c r="J4" s="2"/>
    </row>
    <row r="5" spans="1:10" x14ac:dyDescent="0.3">
      <c r="A5" s="10"/>
      <c r="B5" s="4"/>
      <c r="C5" s="5" t="s">
        <v>20</v>
      </c>
      <c r="D5" s="23">
        <v>4</v>
      </c>
      <c r="E5" s="6">
        <v>3</v>
      </c>
      <c r="F5" s="7">
        <v>1</v>
      </c>
      <c r="G5" s="22">
        <f>(G20+G36)/D5</f>
        <v>0.75</v>
      </c>
      <c r="H5" s="2"/>
      <c r="I5" s="2"/>
      <c r="J5" s="2"/>
    </row>
    <row r="6" spans="1:10" x14ac:dyDescent="0.3">
      <c r="A6" s="10">
        <v>24</v>
      </c>
      <c r="B6" s="4" t="s">
        <v>21</v>
      </c>
      <c r="C6" s="5" t="s">
        <v>22</v>
      </c>
      <c r="D6" s="23">
        <v>8</v>
      </c>
      <c r="E6" s="6">
        <v>5</v>
      </c>
      <c r="F6" s="7">
        <v>3</v>
      </c>
      <c r="G6" s="22">
        <f>(G21+G37)/D6</f>
        <v>0.375</v>
      </c>
      <c r="H6" s="2"/>
      <c r="I6" s="2"/>
      <c r="J6" s="2"/>
    </row>
    <row r="7" spans="1:10" x14ac:dyDescent="0.3">
      <c r="A7" s="10"/>
      <c r="B7" s="4"/>
      <c r="C7" s="5" t="s">
        <v>23</v>
      </c>
      <c r="D7" s="23" t="e">
        <f>#REF!</f>
        <v>#REF!</v>
      </c>
      <c r="E7" s="6"/>
      <c r="F7" s="7"/>
      <c r="G7" s="22" t="e">
        <f>(G22+G38)/D7</f>
        <v>#REF!</v>
      </c>
      <c r="H7" s="2"/>
      <c r="I7" s="2"/>
      <c r="J7" s="2"/>
    </row>
    <row r="8" spans="1:10" x14ac:dyDescent="0.3">
      <c r="A8" s="10">
        <v>11</v>
      </c>
      <c r="B8" s="4" t="s">
        <v>24</v>
      </c>
      <c r="C8" s="5" t="s">
        <v>25</v>
      </c>
      <c r="D8" s="23" t="e">
        <f>#REF!</f>
        <v>#REF!</v>
      </c>
      <c r="E8" s="6"/>
      <c r="F8" s="7"/>
      <c r="G8" s="22" t="e">
        <f>(G23+G39)/D8</f>
        <v>#REF!</v>
      </c>
      <c r="H8" s="2"/>
      <c r="I8" s="2"/>
      <c r="J8" s="2"/>
    </row>
    <row r="9" spans="1:10" x14ac:dyDescent="0.3">
      <c r="A9" s="10"/>
      <c r="B9" s="4"/>
      <c r="C9" s="5" t="s">
        <v>26</v>
      </c>
      <c r="D9" s="23" t="e">
        <f>#REF!</f>
        <v>#REF!</v>
      </c>
      <c r="E9" s="6"/>
      <c r="F9" s="7"/>
      <c r="G9" s="22" t="e">
        <f>(G24+G40)/D9</f>
        <v>#REF!</v>
      </c>
      <c r="H9" s="2"/>
      <c r="I9" s="2"/>
      <c r="J9" s="2"/>
    </row>
    <row r="10" spans="1:10" x14ac:dyDescent="0.3">
      <c r="A10" s="10">
        <v>4</v>
      </c>
      <c r="B10" s="4" t="s">
        <v>27</v>
      </c>
      <c r="C10" s="5" t="s">
        <v>28</v>
      </c>
      <c r="D10" s="23" t="e">
        <f>#REF!</f>
        <v>#REF!</v>
      </c>
      <c r="E10" s="6"/>
      <c r="F10" s="7"/>
      <c r="G10" s="22" t="e">
        <f>(G25+G41)/D10</f>
        <v>#REF!</v>
      </c>
      <c r="H10" s="2"/>
      <c r="I10" s="2"/>
      <c r="J10" s="2"/>
    </row>
    <row r="11" spans="1:10" x14ac:dyDescent="0.3">
      <c r="A11" s="10"/>
      <c r="B11" s="4"/>
      <c r="C11" s="5" t="s">
        <v>29</v>
      </c>
      <c r="D11" s="23" t="e">
        <f>#REF!</f>
        <v>#REF!</v>
      </c>
      <c r="E11" s="6"/>
      <c r="F11" s="7"/>
      <c r="G11" s="22" t="e">
        <f>(G26+G42)/D11</f>
        <v>#REF!</v>
      </c>
      <c r="H11" s="2"/>
      <c r="I11" s="2"/>
      <c r="J11" s="2"/>
    </row>
    <row r="12" spans="1:10" x14ac:dyDescent="0.3">
      <c r="A12" s="14">
        <v>5</v>
      </c>
      <c r="B12" s="8" t="s">
        <v>30</v>
      </c>
      <c r="C12" s="5" t="s">
        <v>31</v>
      </c>
      <c r="D12" s="23" t="e">
        <f>#REF!</f>
        <v>#REF!</v>
      </c>
      <c r="E12" s="6"/>
      <c r="F12" s="7"/>
      <c r="G12" s="22" t="e">
        <f>(G27+G43)/D12</f>
        <v>#REF!</v>
      </c>
      <c r="H12" s="2"/>
      <c r="I12" s="2"/>
      <c r="J12" s="2"/>
    </row>
    <row r="13" spans="1:10" x14ac:dyDescent="0.3">
      <c r="A13" s="14">
        <v>0</v>
      </c>
      <c r="B13" s="8" t="s">
        <v>32</v>
      </c>
      <c r="C13" s="5" t="s">
        <v>33</v>
      </c>
      <c r="D13" s="23" t="e">
        <f>#REF!</f>
        <v>#REF!</v>
      </c>
      <c r="E13" s="6"/>
      <c r="F13" s="7"/>
      <c r="G13" s="22" t="e">
        <f>(G28+G44)/D13</f>
        <v>#REF!</v>
      </c>
      <c r="H13" s="2"/>
      <c r="I13" s="2"/>
      <c r="J13" s="2"/>
    </row>
    <row r="14" spans="1:10" x14ac:dyDescent="0.3">
      <c r="A14" s="14">
        <v>4</v>
      </c>
      <c r="B14" s="8" t="s">
        <v>34</v>
      </c>
      <c r="C14" s="5" t="s">
        <v>35</v>
      </c>
      <c r="D14" s="23" t="e">
        <f>#REF!</f>
        <v>#REF!</v>
      </c>
      <c r="E14" s="6"/>
      <c r="F14" s="7"/>
      <c r="G14" s="22" t="e">
        <f>(G29+G45)/D14</f>
        <v>#REF!</v>
      </c>
      <c r="H14" s="2"/>
      <c r="I14" s="2"/>
      <c r="J14" s="2"/>
    </row>
    <row r="15" spans="1:10" x14ac:dyDescent="0.3">
      <c r="A15" s="1"/>
      <c r="B15" s="1"/>
      <c r="D15" s="20" t="e">
        <f>SUM(D4:D14)</f>
        <v>#REF!</v>
      </c>
      <c r="E15" s="20" t="e">
        <f>SUM(#REF!)</f>
        <v>#REF!</v>
      </c>
      <c r="F15" s="20" t="e">
        <f>SUM(#REF!)</f>
        <v>#REF!</v>
      </c>
      <c r="G15" s="20" t="e">
        <f>SUM(#REF!)</f>
        <v>#REF!</v>
      </c>
      <c r="H15" s="2"/>
      <c r="I15" s="2"/>
      <c r="J15" s="2"/>
    </row>
    <row r="16" spans="1:10" x14ac:dyDescent="0.3">
      <c r="A16" s="1"/>
      <c r="B16" s="1"/>
      <c r="D16" s="2"/>
      <c r="E16" s="2"/>
      <c r="F16" s="2"/>
      <c r="G16" s="2"/>
      <c r="H16" s="2"/>
      <c r="I16" s="2"/>
      <c r="J16" s="2"/>
    </row>
    <row r="17" spans="1:10" x14ac:dyDescent="0.3">
      <c r="A17" s="9" t="s">
        <v>41</v>
      </c>
      <c r="B17" s="9"/>
      <c r="C17" s="9"/>
      <c r="D17" s="9"/>
      <c r="E17" s="9"/>
      <c r="F17" s="9"/>
      <c r="G17" s="9"/>
      <c r="H17" s="9"/>
      <c r="J17" s="2"/>
    </row>
    <row r="18" spans="1:10" x14ac:dyDescent="0.3">
      <c r="A18" s="19" t="s">
        <v>1</v>
      </c>
      <c r="B18" s="19" t="s">
        <v>2</v>
      </c>
      <c r="C18" s="20" t="s">
        <v>43</v>
      </c>
      <c r="D18" s="19" t="s">
        <v>44</v>
      </c>
      <c r="E18" s="19" t="s">
        <v>45</v>
      </c>
      <c r="F18" s="19" t="s">
        <v>46</v>
      </c>
      <c r="G18" s="19" t="s">
        <v>47</v>
      </c>
      <c r="H18" s="20" t="s">
        <v>48</v>
      </c>
      <c r="J18" s="2"/>
    </row>
    <row r="19" spans="1:10" x14ac:dyDescent="0.3">
      <c r="A19" s="8" t="s">
        <v>6</v>
      </c>
      <c r="B19" s="5" t="s">
        <v>7</v>
      </c>
      <c r="C19" s="11">
        <v>4</v>
      </c>
      <c r="D19" s="12">
        <v>2</v>
      </c>
      <c r="E19" s="12">
        <v>1</v>
      </c>
      <c r="F19" s="12">
        <v>1</v>
      </c>
      <c r="G19" s="21">
        <f>SUM(D19:F19)</f>
        <v>4</v>
      </c>
      <c r="H19" s="13">
        <f>(SUM(D19:F19)/C19)</f>
        <v>1</v>
      </c>
      <c r="J19" s="2"/>
    </row>
    <row r="20" spans="1:10" x14ac:dyDescent="0.3">
      <c r="A20" s="8"/>
      <c r="B20" s="5" t="s">
        <v>20</v>
      </c>
      <c r="C20" s="11">
        <v>3</v>
      </c>
      <c r="D20" s="12">
        <v>1</v>
      </c>
      <c r="E20" s="12">
        <v>1</v>
      </c>
      <c r="F20" s="12">
        <v>0</v>
      </c>
      <c r="G20" s="21">
        <f t="shared" ref="G20:G29" si="0">SUM(D20:F20)</f>
        <v>2</v>
      </c>
      <c r="H20" s="13">
        <f>(SUM(D20:F20)/C20)</f>
        <v>0.66666666666666663</v>
      </c>
      <c r="J20" s="2"/>
    </row>
    <row r="21" spans="1:10" x14ac:dyDescent="0.3">
      <c r="A21" s="8" t="s">
        <v>21</v>
      </c>
      <c r="B21" s="5" t="s">
        <v>22</v>
      </c>
      <c r="C21" s="11">
        <v>5</v>
      </c>
      <c r="D21" s="12">
        <v>1</v>
      </c>
      <c r="E21" s="12">
        <v>0</v>
      </c>
      <c r="F21" s="12">
        <v>0</v>
      </c>
      <c r="G21" s="21">
        <f t="shared" si="0"/>
        <v>1</v>
      </c>
      <c r="H21" s="13">
        <f>(SUM(D21:F21)/C21)</f>
        <v>0.2</v>
      </c>
      <c r="J21" s="2"/>
    </row>
    <row r="22" spans="1:10" x14ac:dyDescent="0.3">
      <c r="A22" s="8"/>
      <c r="B22" s="5" t="s">
        <v>23</v>
      </c>
      <c r="C22" s="11"/>
      <c r="D22" s="12"/>
      <c r="E22" s="12"/>
      <c r="F22" s="12"/>
      <c r="G22" s="21">
        <f t="shared" si="0"/>
        <v>0</v>
      </c>
      <c r="H22" s="13" t="e">
        <f>(SUM(D22:F22)/C22)</f>
        <v>#DIV/0!</v>
      </c>
      <c r="J22" s="2"/>
    </row>
    <row r="23" spans="1:10" x14ac:dyDescent="0.3">
      <c r="A23" s="8" t="s">
        <v>24</v>
      </c>
      <c r="B23" s="5" t="s">
        <v>25</v>
      </c>
      <c r="C23" s="11"/>
      <c r="D23" s="12"/>
      <c r="E23" s="12"/>
      <c r="F23" s="12"/>
      <c r="G23" s="21">
        <f t="shared" si="0"/>
        <v>0</v>
      </c>
      <c r="H23" s="13" t="e">
        <f>(SUM(D23:F23)/C23)</f>
        <v>#DIV/0!</v>
      </c>
      <c r="J23" s="2"/>
    </row>
    <row r="24" spans="1:10" x14ac:dyDescent="0.3">
      <c r="A24" s="8"/>
      <c r="B24" s="5" t="s">
        <v>26</v>
      </c>
      <c r="C24" s="11"/>
      <c r="D24" s="12"/>
      <c r="E24" s="12"/>
      <c r="F24" s="12"/>
      <c r="G24" s="21">
        <f t="shared" si="0"/>
        <v>0</v>
      </c>
      <c r="H24" s="13" t="e">
        <f>(SUM(D24:F24)/C24)</f>
        <v>#DIV/0!</v>
      </c>
      <c r="J24" s="2"/>
    </row>
    <row r="25" spans="1:10" x14ac:dyDescent="0.3">
      <c r="A25" s="8" t="s">
        <v>27</v>
      </c>
      <c r="B25" s="5" t="s">
        <v>28</v>
      </c>
      <c r="C25" s="11"/>
      <c r="D25" s="12"/>
      <c r="E25" s="12"/>
      <c r="F25" s="12"/>
      <c r="G25" s="21">
        <f t="shared" si="0"/>
        <v>0</v>
      </c>
      <c r="H25" s="13" t="e">
        <f>(SUM(D25:F25)/C25)</f>
        <v>#DIV/0!</v>
      </c>
      <c r="J25" s="2"/>
    </row>
    <row r="26" spans="1:10" x14ac:dyDescent="0.3">
      <c r="A26" s="8"/>
      <c r="B26" s="5" t="s">
        <v>29</v>
      </c>
      <c r="C26" s="11"/>
      <c r="D26" s="12"/>
      <c r="E26" s="12"/>
      <c r="F26" s="12"/>
      <c r="G26" s="21">
        <f t="shared" si="0"/>
        <v>0</v>
      </c>
      <c r="H26" s="13" t="e">
        <f>(SUM(D26:F26)/C26)</f>
        <v>#DIV/0!</v>
      </c>
      <c r="J26" s="2"/>
    </row>
    <row r="27" spans="1:10" x14ac:dyDescent="0.3">
      <c r="A27" s="8" t="s">
        <v>30</v>
      </c>
      <c r="B27" s="5" t="s">
        <v>31</v>
      </c>
      <c r="C27" s="11"/>
      <c r="D27" s="12"/>
      <c r="E27" s="12"/>
      <c r="F27" s="12"/>
      <c r="G27" s="21">
        <f t="shared" si="0"/>
        <v>0</v>
      </c>
      <c r="H27" s="13" t="e">
        <f>(SUM(D27:F27)/C27)</f>
        <v>#DIV/0!</v>
      </c>
      <c r="J27" s="2"/>
    </row>
    <row r="28" spans="1:10" x14ac:dyDescent="0.3">
      <c r="A28" s="8" t="s">
        <v>32</v>
      </c>
      <c r="B28" s="5" t="s">
        <v>33</v>
      </c>
      <c r="C28" s="11"/>
      <c r="D28" s="12"/>
      <c r="E28" s="12"/>
      <c r="F28" s="12"/>
      <c r="G28" s="21">
        <f t="shared" si="0"/>
        <v>0</v>
      </c>
      <c r="H28" s="13" t="e">
        <f>(SUM(D28:F28)/C28)</f>
        <v>#DIV/0!</v>
      </c>
      <c r="J28" s="2"/>
    </row>
    <row r="29" spans="1:10" x14ac:dyDescent="0.3">
      <c r="A29" s="8" t="s">
        <v>34</v>
      </c>
      <c r="B29" s="5" t="s">
        <v>35</v>
      </c>
      <c r="C29" s="11"/>
      <c r="D29" s="12"/>
      <c r="E29" s="12"/>
      <c r="F29" s="12"/>
      <c r="G29" s="21">
        <f t="shared" si="0"/>
        <v>0</v>
      </c>
      <c r="H29" s="13" t="e">
        <f>(SUM(D29:F29)/C29)</f>
        <v>#DIV/0!</v>
      </c>
      <c r="J29" s="2"/>
    </row>
    <row r="30" spans="1:10" x14ac:dyDescent="0.3">
      <c r="A30" s="1"/>
      <c r="C30" s="19">
        <f>SUM(C19:C29)</f>
        <v>12</v>
      </c>
      <c r="D30" s="19">
        <f>SUM(D19:D29)</f>
        <v>4</v>
      </c>
      <c r="E30" s="19">
        <f>SUM(E19:E29)</f>
        <v>2</v>
      </c>
      <c r="F30" s="19">
        <f>SUM(F19:F29)</f>
        <v>1</v>
      </c>
      <c r="G30" s="19"/>
      <c r="H30" s="20" t="e">
        <f>SUM(H19:H29)</f>
        <v>#DIV/0!</v>
      </c>
      <c r="J30" s="2"/>
    </row>
    <row r="31" spans="1:10" x14ac:dyDescent="0.3">
      <c r="A31" s="1"/>
      <c r="C31" s="2"/>
      <c r="D31" s="2"/>
      <c r="E31" s="2"/>
      <c r="F31" s="2"/>
      <c r="G31" s="2"/>
      <c r="H31" s="2"/>
      <c r="J31" s="2"/>
    </row>
    <row r="32" spans="1:10" x14ac:dyDescent="0.3">
      <c r="A32" s="1"/>
      <c r="C32" s="2"/>
      <c r="D32" s="2"/>
      <c r="E32" s="2"/>
      <c r="F32" s="2"/>
      <c r="G32" s="2"/>
      <c r="H32" s="2"/>
      <c r="J32" s="2"/>
    </row>
    <row r="33" spans="1:10" x14ac:dyDescent="0.3">
      <c r="A33" s="15" t="s">
        <v>49</v>
      </c>
      <c r="B33" s="15"/>
      <c r="C33" s="15"/>
      <c r="D33" s="15"/>
      <c r="E33" s="15"/>
      <c r="F33" s="15"/>
      <c r="G33" s="15"/>
      <c r="H33" s="15"/>
      <c r="J33" s="2"/>
    </row>
    <row r="34" spans="1:10" x14ac:dyDescent="0.3">
      <c r="A34" s="19" t="s">
        <v>1</v>
      </c>
      <c r="B34" s="19" t="s">
        <v>2</v>
      </c>
      <c r="C34" s="20" t="s">
        <v>50</v>
      </c>
      <c r="D34" s="19" t="s">
        <v>44</v>
      </c>
      <c r="E34" s="19" t="s">
        <v>45</v>
      </c>
      <c r="F34" s="19" t="s">
        <v>46</v>
      </c>
      <c r="G34" s="19" t="s">
        <v>47</v>
      </c>
      <c r="H34" s="20" t="s">
        <v>48</v>
      </c>
      <c r="J34" s="2"/>
    </row>
    <row r="35" spans="1:10" x14ac:dyDescent="0.3">
      <c r="A35" s="8" t="s">
        <v>6</v>
      </c>
      <c r="B35" s="5" t="s">
        <v>7</v>
      </c>
      <c r="C35" s="16">
        <v>3</v>
      </c>
      <c r="D35" s="12">
        <v>2</v>
      </c>
      <c r="E35" s="12">
        <v>0</v>
      </c>
      <c r="F35" s="12">
        <v>0</v>
      </c>
      <c r="G35" s="21">
        <f>SUM(D35:F35)</f>
        <v>2</v>
      </c>
      <c r="H35" s="17">
        <f>(SUM(D35:F35)/C35)</f>
        <v>0.66666666666666663</v>
      </c>
      <c r="J35" s="2"/>
    </row>
    <row r="36" spans="1:10" x14ac:dyDescent="0.3">
      <c r="A36" s="8"/>
      <c r="B36" s="5" t="s">
        <v>20</v>
      </c>
      <c r="C36" s="16">
        <v>1</v>
      </c>
      <c r="D36" s="12">
        <v>1</v>
      </c>
      <c r="E36" s="12">
        <v>0</v>
      </c>
      <c r="F36" s="12">
        <v>0</v>
      </c>
      <c r="G36" s="21">
        <f t="shared" ref="G36:G45" si="1">SUM(D36:F36)</f>
        <v>1</v>
      </c>
      <c r="H36" s="17">
        <f t="shared" ref="H36:H45" si="2">(SUM(D36:F36)/C36)</f>
        <v>1</v>
      </c>
      <c r="J36" s="2"/>
    </row>
    <row r="37" spans="1:10" x14ac:dyDescent="0.3">
      <c r="A37" s="8" t="s">
        <v>21</v>
      </c>
      <c r="B37" s="5" t="s">
        <v>22</v>
      </c>
      <c r="C37" s="16">
        <v>3</v>
      </c>
      <c r="D37" s="12">
        <v>2</v>
      </c>
      <c r="E37" s="12">
        <v>0</v>
      </c>
      <c r="F37" s="12">
        <v>0</v>
      </c>
      <c r="G37" s="21">
        <f t="shared" si="1"/>
        <v>2</v>
      </c>
      <c r="H37" s="17">
        <f t="shared" si="2"/>
        <v>0.66666666666666663</v>
      </c>
      <c r="J37" s="2"/>
    </row>
    <row r="38" spans="1:10" x14ac:dyDescent="0.3">
      <c r="A38" s="8"/>
      <c r="B38" s="5" t="s">
        <v>23</v>
      </c>
      <c r="C38" s="16"/>
      <c r="D38" s="12"/>
      <c r="E38" s="12"/>
      <c r="F38" s="12"/>
      <c r="G38" s="21">
        <f t="shared" si="1"/>
        <v>0</v>
      </c>
      <c r="H38" s="17" t="e">
        <f t="shared" si="2"/>
        <v>#DIV/0!</v>
      </c>
      <c r="J38" s="2"/>
    </row>
    <row r="39" spans="1:10" x14ac:dyDescent="0.3">
      <c r="A39" s="8" t="s">
        <v>24</v>
      </c>
      <c r="B39" s="5" t="s">
        <v>25</v>
      </c>
      <c r="C39" s="16"/>
      <c r="D39" s="12"/>
      <c r="E39" s="12"/>
      <c r="F39" s="12"/>
      <c r="G39" s="21">
        <f t="shared" si="1"/>
        <v>0</v>
      </c>
      <c r="H39" s="17" t="e">
        <f t="shared" si="2"/>
        <v>#DIV/0!</v>
      </c>
      <c r="J39" s="2"/>
    </row>
    <row r="40" spans="1:10" x14ac:dyDescent="0.3">
      <c r="A40" s="8"/>
      <c r="B40" s="5" t="s">
        <v>26</v>
      </c>
      <c r="C40" s="16"/>
      <c r="D40" s="12"/>
      <c r="E40" s="12"/>
      <c r="F40" s="12"/>
      <c r="G40" s="21">
        <f t="shared" si="1"/>
        <v>0</v>
      </c>
      <c r="H40" s="17" t="e">
        <f t="shared" si="2"/>
        <v>#DIV/0!</v>
      </c>
      <c r="J40" s="2"/>
    </row>
    <row r="41" spans="1:10" x14ac:dyDescent="0.3">
      <c r="A41" s="8" t="s">
        <v>27</v>
      </c>
      <c r="B41" s="5" t="s">
        <v>28</v>
      </c>
      <c r="C41" s="16"/>
      <c r="D41" s="12"/>
      <c r="E41" s="12"/>
      <c r="F41" s="12"/>
      <c r="G41" s="21">
        <f t="shared" si="1"/>
        <v>0</v>
      </c>
      <c r="H41" s="17" t="e">
        <f t="shared" si="2"/>
        <v>#DIV/0!</v>
      </c>
      <c r="J41" s="2"/>
    </row>
    <row r="42" spans="1:10" x14ac:dyDescent="0.3">
      <c r="A42" s="8"/>
      <c r="B42" s="5" t="s">
        <v>29</v>
      </c>
      <c r="C42" s="16"/>
      <c r="D42" s="12"/>
      <c r="E42" s="12"/>
      <c r="F42" s="12"/>
      <c r="G42" s="21">
        <f t="shared" si="1"/>
        <v>0</v>
      </c>
      <c r="H42" s="17" t="e">
        <f t="shared" si="2"/>
        <v>#DIV/0!</v>
      </c>
      <c r="J42" s="2"/>
    </row>
    <row r="43" spans="1:10" x14ac:dyDescent="0.3">
      <c r="A43" s="8" t="s">
        <v>30</v>
      </c>
      <c r="B43" s="5" t="s">
        <v>31</v>
      </c>
      <c r="C43" s="16"/>
      <c r="D43" s="12"/>
      <c r="E43" s="12"/>
      <c r="F43" s="12"/>
      <c r="G43" s="21">
        <f t="shared" si="1"/>
        <v>0</v>
      </c>
      <c r="H43" s="17" t="e">
        <f t="shared" si="2"/>
        <v>#DIV/0!</v>
      </c>
      <c r="J43" s="2"/>
    </row>
    <row r="44" spans="1:10" x14ac:dyDescent="0.3">
      <c r="A44" s="8" t="s">
        <v>32</v>
      </c>
      <c r="B44" s="5" t="s">
        <v>33</v>
      </c>
      <c r="C44" s="16"/>
      <c r="D44" s="12"/>
      <c r="E44" s="12"/>
      <c r="F44" s="12"/>
      <c r="G44" s="21">
        <f t="shared" si="1"/>
        <v>0</v>
      </c>
      <c r="H44" s="17" t="e">
        <f t="shared" si="2"/>
        <v>#DIV/0!</v>
      </c>
      <c r="J44" s="2"/>
    </row>
    <row r="45" spans="1:10" x14ac:dyDescent="0.3">
      <c r="A45" s="8" t="s">
        <v>34</v>
      </c>
      <c r="B45" s="5" t="s">
        <v>35</v>
      </c>
      <c r="C45" s="16"/>
      <c r="D45" s="12"/>
      <c r="E45" s="12"/>
      <c r="F45" s="12"/>
      <c r="G45" s="21">
        <f t="shared" si="1"/>
        <v>0</v>
      </c>
      <c r="H45" s="17" t="e">
        <f t="shared" si="2"/>
        <v>#DIV/0!</v>
      </c>
      <c r="J45" s="2"/>
    </row>
    <row r="46" spans="1:10" x14ac:dyDescent="0.3">
      <c r="A46" s="1"/>
      <c r="C46" s="19">
        <f t="shared" ref="C46:H46" si="3">SUM(C35:C45)</f>
        <v>7</v>
      </c>
      <c r="D46" s="19">
        <f t="shared" si="3"/>
        <v>5</v>
      </c>
      <c r="E46" s="19">
        <f t="shared" si="3"/>
        <v>0</v>
      </c>
      <c r="F46" s="19">
        <f t="shared" si="3"/>
        <v>0</v>
      </c>
      <c r="G46" s="19"/>
      <c r="H46" s="20" t="e">
        <f t="shared" si="3"/>
        <v>#DIV/0!</v>
      </c>
      <c r="J46" s="2"/>
    </row>
    <row r="47" spans="1:10" x14ac:dyDescent="0.3">
      <c r="A47" s="1"/>
      <c r="C47" s="2"/>
      <c r="D47" s="2"/>
      <c r="E47" s="2"/>
      <c r="F47" s="2"/>
      <c r="G47" s="2"/>
      <c r="H47" s="2"/>
      <c r="J47" s="2"/>
    </row>
    <row r="48" spans="1:10" x14ac:dyDescent="0.3">
      <c r="A48" s="1"/>
      <c r="C48" s="2"/>
      <c r="D48" s="2"/>
      <c r="E48" s="2"/>
      <c r="F48" s="2"/>
      <c r="G48" s="2"/>
      <c r="H48" s="2"/>
      <c r="J48" s="2"/>
    </row>
    <row r="49" spans="1:10" x14ac:dyDescent="0.3">
      <c r="A49" s="1"/>
      <c r="C49" s="2"/>
      <c r="D49" s="2"/>
      <c r="E49" s="2"/>
      <c r="F49" s="2"/>
      <c r="G49" s="2"/>
      <c r="H49" s="2"/>
      <c r="J49" s="2"/>
    </row>
    <row r="50" spans="1:10" x14ac:dyDescent="0.3">
      <c r="A50" s="1"/>
      <c r="C50" s="2"/>
      <c r="D50" s="2"/>
      <c r="E50" s="2"/>
      <c r="F50" s="2"/>
      <c r="G50" s="2"/>
      <c r="H50" s="2"/>
      <c r="J50" s="2"/>
    </row>
    <row r="51" spans="1:10" x14ac:dyDescent="0.3">
      <c r="A51" s="1"/>
      <c r="C51" s="2"/>
      <c r="D51" s="2"/>
      <c r="E51" s="2"/>
      <c r="F51" s="2"/>
      <c r="G51" s="2"/>
      <c r="H51" s="2"/>
      <c r="J51" s="2"/>
    </row>
    <row r="52" spans="1:10" x14ac:dyDescent="0.3">
      <c r="A52" s="1"/>
      <c r="C52" s="2"/>
      <c r="D52" s="2"/>
      <c r="E52" s="2"/>
      <c r="F52" s="2"/>
      <c r="G52" s="2"/>
      <c r="H52" s="2"/>
      <c r="J52" s="2"/>
    </row>
  </sheetData>
  <mergeCells count="11">
    <mergeCell ref="A2:G2"/>
    <mergeCell ref="A17:H17"/>
    <mergeCell ref="A33:H33"/>
    <mergeCell ref="A10:A11"/>
    <mergeCell ref="A4:A5"/>
    <mergeCell ref="A6:A7"/>
    <mergeCell ref="A8:A9"/>
    <mergeCell ref="B4:B5"/>
    <mergeCell ref="B6:B7"/>
    <mergeCell ref="B8:B9"/>
    <mergeCell ref="B10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8F27-928E-4ED6-8BCC-62742316B047}">
  <dimension ref="A1:D7"/>
  <sheetViews>
    <sheetView tabSelected="1" workbookViewId="0">
      <selection sqref="A1:D7"/>
    </sheetView>
  </sheetViews>
  <sheetFormatPr baseColWidth="10" defaultRowHeight="14.4" x14ac:dyDescent="0.3"/>
  <cols>
    <col min="1" max="1" width="4" customWidth="1"/>
    <col min="2" max="2" width="73.5546875" customWidth="1"/>
    <col min="3" max="3" width="17.21875" style="2" customWidth="1"/>
    <col min="4" max="4" width="12.77734375" customWidth="1"/>
  </cols>
  <sheetData>
    <row r="1" spans="1:4" x14ac:dyDescent="0.3">
      <c r="B1" s="31" t="s">
        <v>71</v>
      </c>
      <c r="C1" s="32" t="s">
        <v>72</v>
      </c>
      <c r="D1" s="31" t="s">
        <v>73</v>
      </c>
    </row>
    <row r="2" spans="1:4" x14ac:dyDescent="0.3">
      <c r="A2" s="26">
        <v>1</v>
      </c>
      <c r="B2" s="26" t="s">
        <v>64</v>
      </c>
      <c r="C2" s="33">
        <v>45474</v>
      </c>
      <c r="D2" s="26" t="s">
        <v>65</v>
      </c>
    </row>
    <row r="3" spans="1:4" x14ac:dyDescent="0.3">
      <c r="A3" s="26">
        <v>2</v>
      </c>
      <c r="B3" s="26" t="s">
        <v>66</v>
      </c>
      <c r="C3" s="33">
        <v>45474</v>
      </c>
      <c r="D3" s="26" t="s">
        <v>65</v>
      </c>
    </row>
    <row r="4" spans="1:4" x14ac:dyDescent="0.3">
      <c r="A4" s="26">
        <v>3</v>
      </c>
      <c r="B4" s="26" t="s">
        <v>67</v>
      </c>
      <c r="C4" s="33">
        <v>45478</v>
      </c>
      <c r="D4" s="26" t="s">
        <v>69</v>
      </c>
    </row>
    <row r="5" spans="1:4" x14ac:dyDescent="0.3">
      <c r="A5" s="26">
        <v>4</v>
      </c>
      <c r="B5" s="26" t="s">
        <v>68</v>
      </c>
      <c r="C5" s="33">
        <v>45483</v>
      </c>
      <c r="D5" s="26" t="s">
        <v>69</v>
      </c>
    </row>
    <row r="6" spans="1:4" x14ac:dyDescent="0.3">
      <c r="A6" s="26">
        <v>5</v>
      </c>
      <c r="B6" s="26" t="s">
        <v>74</v>
      </c>
      <c r="C6" s="28" t="s">
        <v>70</v>
      </c>
      <c r="D6" s="26" t="s">
        <v>65</v>
      </c>
    </row>
    <row r="7" spans="1:4" x14ac:dyDescent="0.3">
      <c r="A7" s="26">
        <v>6</v>
      </c>
      <c r="B7" s="27" t="s">
        <v>75</v>
      </c>
      <c r="C7" s="34">
        <v>45471</v>
      </c>
      <c r="D7" s="2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A3EF-CB0A-4D90-9052-81038F87784E}">
  <dimension ref="A1:B4"/>
  <sheetViews>
    <sheetView workbookViewId="0">
      <selection activeCell="E8" sqref="E8"/>
    </sheetView>
  </sheetViews>
  <sheetFormatPr baseColWidth="10" defaultRowHeight="14.4" x14ac:dyDescent="0.3"/>
  <sheetData>
    <row r="1" spans="1:2" x14ac:dyDescent="0.3">
      <c r="A1" t="s">
        <v>4</v>
      </c>
      <c r="B1" t="s">
        <v>5</v>
      </c>
    </row>
    <row r="2" spans="1:2" x14ac:dyDescent="0.3">
      <c r="A2" t="s">
        <v>9</v>
      </c>
      <c r="B2" t="s">
        <v>51</v>
      </c>
    </row>
    <row r="3" spans="1:2" x14ac:dyDescent="0.3">
      <c r="A3" t="s">
        <v>16</v>
      </c>
      <c r="B3" t="s">
        <v>52</v>
      </c>
    </row>
    <row r="4" spans="1:2" x14ac:dyDescent="0.3">
      <c r="B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Relación de geocercas</vt:lpstr>
      <vt:lpstr>Avance</vt:lpstr>
      <vt:lpstr>Hoja4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cp:lastPrinted>2024-06-28T15:29:45Z</cp:lastPrinted>
  <dcterms:created xsi:type="dcterms:W3CDTF">2024-06-28T15:18:18Z</dcterms:created>
  <dcterms:modified xsi:type="dcterms:W3CDTF">2024-06-28T19:51:16Z</dcterms:modified>
</cp:coreProperties>
</file>